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7"/>
  </bookViews>
  <sheets>
    <sheet name="褡裢" sheetId="22" r:id="rId1"/>
    <sheet name="服务联合会" sheetId="28" r:id="rId2"/>
    <sheet name="宣传部" sheetId="23" r:id="rId3"/>
    <sheet name="机关事务管理局" sheetId="29" r:id="rId4"/>
    <sheet name="市委办公室" sheetId="24" r:id="rId5"/>
    <sheet name="审批局" sheetId="30" r:id="rId6"/>
    <sheet name="统战部" sheetId="31" r:id="rId7"/>
    <sheet name="二中" sheetId="32" r:id="rId8"/>
    <sheet name="蝉房乡" sheetId="3" state="hidden" r:id="rId9"/>
    <sheet name="Sheet1" sheetId="10" state="hidden" r:id="rId10"/>
  </sheets>
  <calcPr calcId="144525"/>
</workbook>
</file>

<file path=xl/sharedStrings.xml><?xml version="1.0" encoding="utf-8"?>
<sst xmlns="http://schemas.openxmlformats.org/spreadsheetml/2006/main" count="205">
  <si>
    <t>褡裢办事处（公益性岗位补贴）</t>
  </si>
  <si>
    <t>单位：元</t>
  </si>
  <si>
    <t>序号</t>
  </si>
  <si>
    <t>姓名</t>
  </si>
  <si>
    <t>就业创业证号</t>
  </si>
  <si>
    <t>岗位补贴金额</t>
  </si>
  <si>
    <t>养老保险补贴金额</t>
  </si>
  <si>
    <t>医疗保险补贴金额</t>
  </si>
  <si>
    <t>失业保险补贴金额</t>
  </si>
  <si>
    <t>工伤保险补贴金额</t>
  </si>
  <si>
    <t>岗位类型</t>
  </si>
  <si>
    <t>补贴期限：2019年4-6月</t>
  </si>
  <si>
    <t>纪小欢</t>
  </si>
  <si>
    <t>1305820018004061</t>
  </si>
  <si>
    <t>辅助办公</t>
  </si>
  <si>
    <t>李少琰</t>
  </si>
  <si>
    <t>1305820018004064</t>
  </si>
  <si>
    <t>小计：</t>
  </si>
  <si>
    <t>总计：</t>
  </si>
  <si>
    <t>服务联合会（公益性岗位补贴）</t>
  </si>
  <si>
    <t>许瑶</t>
  </si>
  <si>
    <t>1305820019000529</t>
  </si>
  <si>
    <t>高伟伟</t>
  </si>
  <si>
    <t>1305820014003396</t>
  </si>
  <si>
    <t>胡丽霞</t>
  </si>
  <si>
    <t>1305820019000520</t>
  </si>
  <si>
    <t>奚晓楠</t>
  </si>
  <si>
    <t>1305820013001918</t>
  </si>
  <si>
    <t>王佳琳</t>
  </si>
  <si>
    <t>1305820019000504</t>
  </si>
  <si>
    <t>常笑阳</t>
  </si>
  <si>
    <t>1305820019000499</t>
  </si>
  <si>
    <t>宣传部（公益性岗位补贴）</t>
  </si>
  <si>
    <t>韩丹丹</t>
  </si>
  <si>
    <t>1305820017002299</t>
  </si>
  <si>
    <t>王董</t>
  </si>
  <si>
    <t>1305820016002833</t>
  </si>
  <si>
    <t>李腾波</t>
  </si>
  <si>
    <t>1305820017002130</t>
  </si>
  <si>
    <t>石  巍</t>
  </si>
  <si>
    <t>1305820018000034</t>
  </si>
  <si>
    <t>刘浩</t>
  </si>
  <si>
    <t>1305820014003546</t>
  </si>
  <si>
    <t>机关事务管理局（公益性岗位补贴）</t>
  </si>
  <si>
    <t>王莉</t>
  </si>
  <si>
    <t>1305820017001978</t>
  </si>
  <si>
    <t>樊月肖</t>
  </si>
  <si>
    <t>1305820017001721</t>
  </si>
  <si>
    <t>李永峰</t>
  </si>
  <si>
    <t>1305030013006524</t>
  </si>
  <si>
    <t>宋红果</t>
  </si>
  <si>
    <t>1305820018003948</t>
  </si>
  <si>
    <t>市委办公室（公益性岗位补贴）</t>
  </si>
  <si>
    <t>王晓</t>
  </si>
  <si>
    <t>13054000018000252</t>
  </si>
  <si>
    <t>办公室接打电话</t>
  </si>
  <si>
    <t>刘艺璇</t>
  </si>
  <si>
    <t>1305820018001462</t>
  </si>
  <si>
    <t>审批局（公益性岗位补贴）</t>
  </si>
  <si>
    <t>王琳琳</t>
  </si>
  <si>
    <t>1305820017001554</t>
  </si>
  <si>
    <t>张翠路</t>
  </si>
  <si>
    <t>1303990015015452</t>
  </si>
  <si>
    <t>张晶</t>
  </si>
  <si>
    <t>1305820016001729</t>
  </si>
  <si>
    <t>苏元欣</t>
  </si>
  <si>
    <t>1305820016001335</t>
  </si>
  <si>
    <t>任凯莎</t>
  </si>
  <si>
    <t>1303990017001631</t>
  </si>
  <si>
    <t>赵潇</t>
  </si>
  <si>
    <t>1305820017001520</t>
  </si>
  <si>
    <t>姚晶秀</t>
  </si>
  <si>
    <t>1307990014012122</t>
  </si>
  <si>
    <t>郝娅辉</t>
  </si>
  <si>
    <t>1303990016006288</t>
  </si>
  <si>
    <t>张冉</t>
  </si>
  <si>
    <t>1305820017002115</t>
  </si>
  <si>
    <t>任宇鑫</t>
  </si>
  <si>
    <t>1305820017001725</t>
  </si>
  <si>
    <t>统战部（公益性岗位补贴）</t>
  </si>
  <si>
    <t>宋茹月</t>
  </si>
  <si>
    <t>1305820016001728</t>
  </si>
  <si>
    <t>齐赛赛</t>
  </si>
  <si>
    <t>1305820018000497</t>
  </si>
  <si>
    <t>刘贺蒙</t>
  </si>
  <si>
    <t>1305820018000927</t>
  </si>
  <si>
    <t>秦淼</t>
  </si>
  <si>
    <t>1305820013000155</t>
  </si>
  <si>
    <t>高明娟</t>
  </si>
  <si>
    <t>1305820018002045</t>
  </si>
  <si>
    <t>第二中学（公益性岗位补贴）</t>
  </si>
  <si>
    <t>靳晶晶</t>
  </si>
  <si>
    <t>1305820017001754</t>
  </si>
  <si>
    <t>宿管员</t>
  </si>
  <si>
    <t>杨向敏</t>
  </si>
  <si>
    <t>1305820017001765</t>
  </si>
  <si>
    <t>董亚肖</t>
  </si>
  <si>
    <t>1303990017003122</t>
  </si>
  <si>
    <t>王加航</t>
  </si>
  <si>
    <t>1305820013001484</t>
  </si>
  <si>
    <t>彭向然</t>
  </si>
  <si>
    <t>1305820018003255</t>
  </si>
  <si>
    <t>张楠</t>
  </si>
  <si>
    <t>1305820018003300</t>
  </si>
  <si>
    <t>任宁婉</t>
  </si>
  <si>
    <t>1305820017001758</t>
  </si>
  <si>
    <t>翟宇倩</t>
  </si>
  <si>
    <t>1303990017002299</t>
  </si>
  <si>
    <t>郝满军</t>
  </si>
  <si>
    <t>1305820018003297</t>
  </si>
  <si>
    <t>维修工</t>
  </si>
  <si>
    <t>张秀娟</t>
  </si>
  <si>
    <t>1305820014001335</t>
  </si>
  <si>
    <t>保洁员</t>
  </si>
  <si>
    <t>李东方</t>
  </si>
  <si>
    <t>1305820013002216</t>
  </si>
  <si>
    <t>孔彦霞</t>
  </si>
  <si>
    <t>1305820018003405</t>
  </si>
  <si>
    <t>秦建民</t>
  </si>
  <si>
    <t>1305820018003299</t>
  </si>
  <si>
    <t>左翠红</t>
  </si>
  <si>
    <t>1305820018003301</t>
  </si>
  <si>
    <t>李静</t>
  </si>
  <si>
    <t>1305820012009539</t>
  </si>
  <si>
    <t>陈欢欢</t>
  </si>
  <si>
    <t>1305820018003559</t>
  </si>
  <si>
    <t>李蕊</t>
  </si>
  <si>
    <t>1305820018003560</t>
  </si>
  <si>
    <t>蝉房乡（公益性岗位补贴）</t>
  </si>
  <si>
    <t>补贴期限：2018年1-3月</t>
  </si>
  <si>
    <t>张五民</t>
  </si>
  <si>
    <t>1305820015000767</t>
  </si>
  <si>
    <t>曹邦民</t>
  </si>
  <si>
    <t>1305820015000816</t>
  </si>
  <si>
    <t>李银保</t>
  </si>
  <si>
    <t>1305820015000817</t>
  </si>
  <si>
    <t>李现民</t>
  </si>
  <si>
    <t>1305820015000753</t>
  </si>
  <si>
    <t>刘建生</t>
  </si>
  <si>
    <t>1305820015000752</t>
  </si>
  <si>
    <t>徐小三</t>
  </si>
  <si>
    <t>1305820015000751</t>
  </si>
  <si>
    <t>韩永民</t>
  </si>
  <si>
    <t>1305820015000758</t>
  </si>
  <si>
    <t>杨现民</t>
  </si>
  <si>
    <t>1305820015000750</t>
  </si>
  <si>
    <t>石入学</t>
  </si>
  <si>
    <t>1305820015000773</t>
  </si>
  <si>
    <t>郑新柱</t>
  </si>
  <si>
    <t>1305820015000761</t>
  </si>
  <si>
    <t>李照合</t>
  </si>
  <si>
    <t>1305820015000757</t>
  </si>
  <si>
    <t>刘相林</t>
  </si>
  <si>
    <t>1305820015000762</t>
  </si>
  <si>
    <t>高社旺</t>
  </si>
  <si>
    <t>1305820015000756</t>
  </si>
  <si>
    <t>赵住彬</t>
  </si>
  <si>
    <t>1305820015000755</t>
  </si>
  <si>
    <t>许振河</t>
  </si>
  <si>
    <t>1305820015000771</t>
  </si>
  <si>
    <t>刘建民</t>
  </si>
  <si>
    <t>1305820015000760</t>
  </si>
  <si>
    <t>朱万山</t>
  </si>
  <si>
    <t>1305820015000749</t>
  </si>
  <si>
    <t>黄换明</t>
  </si>
  <si>
    <t>1305820015000778</t>
  </si>
  <si>
    <t>高献民</t>
  </si>
  <si>
    <t>1305820015000815</t>
  </si>
  <si>
    <t>孙清朝</t>
  </si>
  <si>
    <t>1305820015000780</t>
  </si>
  <si>
    <t>崔小五</t>
  </si>
  <si>
    <t>1305820015000772</t>
  </si>
  <si>
    <t>张进京</t>
  </si>
  <si>
    <t>1305820015000774</t>
  </si>
  <si>
    <t>李冠军</t>
  </si>
  <si>
    <t>1305820015000779</t>
  </si>
  <si>
    <t>张建海</t>
  </si>
  <si>
    <t>1305820015000777</t>
  </si>
  <si>
    <t>高中领</t>
  </si>
  <si>
    <t>1305820015000754</t>
  </si>
  <si>
    <t>石青文</t>
  </si>
  <si>
    <t>1305820015000763</t>
  </si>
  <si>
    <t>王青周</t>
  </si>
  <si>
    <t>1305820015000776</t>
  </si>
  <si>
    <t>元花贵</t>
  </si>
  <si>
    <t>1305820015000764</t>
  </si>
  <si>
    <t>郑自法</t>
  </si>
  <si>
    <t>1305820015000775</t>
  </si>
  <si>
    <t>淮爱社</t>
  </si>
  <si>
    <t>1305820015000759</t>
  </si>
  <si>
    <t>韩建长</t>
  </si>
  <si>
    <t>1305820015000766</t>
  </si>
  <si>
    <t>韩良住</t>
  </si>
  <si>
    <t>1305820015000765</t>
  </si>
  <si>
    <t>曹欠林</t>
  </si>
  <si>
    <t>1305820015000768</t>
  </si>
  <si>
    <t>刘建军</t>
  </si>
  <si>
    <t>1305820015000769</t>
  </si>
  <si>
    <t>石功修</t>
  </si>
  <si>
    <t>1305820015000770</t>
  </si>
  <si>
    <t>石付平</t>
  </si>
  <si>
    <t>1305820017000892</t>
  </si>
  <si>
    <t>郑付有</t>
  </si>
  <si>
    <t>1305820017000891</t>
  </si>
  <si>
    <t>总计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</si>
</sst>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  <numFmt numFmtId="178" formatCode="0_ "/>
  </numFmts>
  <fonts count="33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SimSun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8" borderId="10" applyNumberFormat="0" applyAlignment="0" applyProtection="0">
      <alignment vertical="center"/>
    </xf>
    <xf numFmtId="0" fontId="18" fillId="8" borderId="8" applyNumberFormat="0" applyAlignment="0" applyProtection="0">
      <alignment vertical="center"/>
    </xf>
    <xf numFmtId="0" fontId="29" fillId="20" borderId="13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8" fillId="0" borderId="1" xfId="0" applyNumberFormat="1" applyFont="1" applyBorder="1" applyAlignment="1">
      <alignment horizontal="justify" vertical="center"/>
    </xf>
    <xf numFmtId="0" fontId="8" fillId="0" borderId="1" xfId="0" applyFont="1" applyBorder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justify" vertical="center"/>
    </xf>
    <xf numFmtId="0" fontId="13" fillId="0" borderId="1" xfId="0" applyFont="1" applyBorder="1" applyAlignment="1">
      <alignment horizontal="justify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1.导入数据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8"/>
  <sheetViews>
    <sheetView workbookViewId="0">
      <selection activeCell="D15" sqref="D15"/>
    </sheetView>
  </sheetViews>
  <sheetFormatPr defaultColWidth="9" defaultRowHeight="13.5"/>
  <cols>
    <col min="1" max="1" width="4.5" style="29" customWidth="1"/>
    <col min="2" max="2" width="8.75" style="29" customWidth="1"/>
    <col min="3" max="3" width="19.875" style="29" customWidth="1"/>
    <col min="4" max="4" width="17.6083333333333" style="29" customWidth="1"/>
    <col min="5" max="8" width="13.625" style="29" customWidth="1"/>
    <col min="9" max="9" width="20.625" style="30" customWidth="1"/>
    <col min="10" max="16384" width="9" style="29"/>
  </cols>
  <sheetData>
    <row r="1" s="29" customFormat="1" ht="35" customHeight="1" spans="1:9">
      <c r="A1" s="3" t="s">
        <v>0</v>
      </c>
      <c r="B1" s="3"/>
      <c r="C1" s="3"/>
      <c r="D1" s="3"/>
      <c r="E1" s="3"/>
      <c r="F1" s="3"/>
      <c r="G1" s="3"/>
      <c r="H1" s="3"/>
      <c r="I1" s="37"/>
    </row>
    <row r="2" s="29" customFormat="1" ht="20.25" spans="1:9">
      <c r="A2" s="4"/>
      <c r="B2" s="4"/>
      <c r="C2" s="4"/>
      <c r="H2" s="5" t="s">
        <v>1</v>
      </c>
      <c r="I2" s="37"/>
    </row>
    <row r="3" s="29" customFormat="1" ht="35" customHeight="1" spans="1:9">
      <c r="A3" s="9" t="s">
        <v>2</v>
      </c>
      <c r="B3" s="9" t="s">
        <v>3</v>
      </c>
      <c r="C3" s="31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35" t="s">
        <v>10</v>
      </c>
    </row>
    <row r="4" s="29" customFormat="1" ht="30" customHeight="1" spans="1:9">
      <c r="A4" s="9"/>
      <c r="B4" s="9"/>
      <c r="C4" s="31"/>
      <c r="D4" s="32" t="s">
        <v>11</v>
      </c>
      <c r="E4" s="33"/>
      <c r="F4" s="33"/>
      <c r="G4" s="33"/>
      <c r="H4" s="34"/>
      <c r="I4" s="35"/>
    </row>
    <row r="5" s="29" customFormat="1" ht="27" customHeight="1" spans="1:10">
      <c r="A5" s="35">
        <v>1</v>
      </c>
      <c r="B5" s="42" t="s">
        <v>12</v>
      </c>
      <c r="C5" s="19" t="s">
        <v>13</v>
      </c>
      <c r="D5" s="22">
        <v>4770</v>
      </c>
      <c r="E5" s="36">
        <v>1976</v>
      </c>
      <c r="F5" s="36">
        <v>798</v>
      </c>
      <c r="G5" s="36">
        <v>79.8</v>
      </c>
      <c r="H5" s="36">
        <v>57</v>
      </c>
      <c r="I5" s="43" t="s">
        <v>14</v>
      </c>
      <c r="J5" s="39"/>
    </row>
    <row r="6" s="29" customFormat="1" ht="27" customHeight="1" spans="1:9">
      <c r="A6" s="35">
        <v>2</v>
      </c>
      <c r="B6" s="41" t="s">
        <v>15</v>
      </c>
      <c r="C6" s="54" t="s">
        <v>16</v>
      </c>
      <c r="D6" s="53">
        <v>4770</v>
      </c>
      <c r="E6" s="36">
        <v>1976</v>
      </c>
      <c r="F6" s="36">
        <v>798</v>
      </c>
      <c r="G6" s="36">
        <v>79.8</v>
      </c>
      <c r="H6" s="36">
        <v>57</v>
      </c>
      <c r="I6" s="43" t="s">
        <v>14</v>
      </c>
    </row>
    <row r="7" s="29" customFormat="1" ht="27" customHeight="1" spans="1:9">
      <c r="A7" s="35" t="s">
        <v>17</v>
      </c>
      <c r="B7" s="35"/>
      <c r="C7" s="35"/>
      <c r="D7" s="35">
        <f>SUM(D5:D6)</f>
        <v>9540</v>
      </c>
      <c r="E7" s="35">
        <f>SUM(E5:E6)</f>
        <v>3952</v>
      </c>
      <c r="F7" s="35">
        <f>SUM(F5:F6)</f>
        <v>1596</v>
      </c>
      <c r="G7" s="35">
        <f>SUM(G5:G6)</f>
        <v>159.6</v>
      </c>
      <c r="H7" s="35">
        <f>SUM(H5:H6)</f>
        <v>114</v>
      </c>
      <c r="I7" s="40"/>
    </row>
    <row r="8" s="29" customFormat="1" ht="27" customHeight="1" spans="1:9">
      <c r="A8" s="35" t="s">
        <v>18</v>
      </c>
      <c r="B8" s="35"/>
      <c r="C8" s="35"/>
      <c r="D8" s="35">
        <f>D7+E7+F7+G7+H7</f>
        <v>15361.6</v>
      </c>
      <c r="E8" s="35"/>
      <c r="F8" s="35"/>
      <c r="G8" s="35"/>
      <c r="H8" s="35"/>
      <c r="I8" s="40"/>
    </row>
    <row r="9" s="29" customFormat="1" spans="9:9">
      <c r="I9" s="30"/>
    </row>
    <row r="10" s="29" customFormat="1" spans="9:9">
      <c r="I10" s="30"/>
    </row>
    <row r="11" s="29" customFormat="1" spans="9:9">
      <c r="I11" s="30"/>
    </row>
    <row r="12" s="29" customFormat="1" spans="9:9">
      <c r="I12" s="30"/>
    </row>
    <row r="13" s="29" customFormat="1" spans="9:9">
      <c r="I13" s="30"/>
    </row>
    <row r="14" s="29" customFormat="1" spans="9:9">
      <c r="I14" s="30"/>
    </row>
    <row r="15" s="29" customFormat="1" spans="9:9">
      <c r="I15" s="30"/>
    </row>
    <row r="16" s="29" customFormat="1" spans="9:9">
      <c r="I16" s="30"/>
    </row>
    <row r="17" s="29" customFormat="1" spans="9:9">
      <c r="I17" s="30"/>
    </row>
    <row r="18" s="29" customFormat="1" spans="9:9">
      <c r="I18" s="30"/>
    </row>
    <row r="19" s="29" customFormat="1" spans="9:9">
      <c r="I19" s="30"/>
    </row>
    <row r="20" s="29" customFormat="1" spans="9:9">
      <c r="I20" s="30"/>
    </row>
    <row r="21" s="29" customFormat="1" spans="9:9">
      <c r="I21" s="30"/>
    </row>
    <row r="22" s="29" customFormat="1" spans="9:9">
      <c r="I22" s="30"/>
    </row>
    <row r="23" s="29" customFormat="1" spans="9:9">
      <c r="I23" s="30"/>
    </row>
    <row r="24" s="29" customFormat="1" spans="9:9">
      <c r="I24" s="30"/>
    </row>
    <row r="25" s="29" customFormat="1" spans="9:9">
      <c r="I25" s="30"/>
    </row>
    <row r="26" s="29" customFormat="1" spans="9:9">
      <c r="I26" s="30"/>
    </row>
    <row r="27" s="29" customFormat="1" spans="9:9">
      <c r="I27" s="30"/>
    </row>
    <row r="28" s="29" customFormat="1" spans="9:9">
      <c r="I28" s="30"/>
    </row>
    <row r="29" s="29" customFormat="1" spans="9:9">
      <c r="I29" s="30"/>
    </row>
    <row r="30" s="29" customFormat="1" spans="9:9">
      <c r="I30" s="30"/>
    </row>
    <row r="31" s="29" customFormat="1" spans="9:9">
      <c r="I31" s="30"/>
    </row>
    <row r="32" s="29" customFormat="1" spans="9:9">
      <c r="I32" s="30"/>
    </row>
    <row r="33" s="29" customFormat="1" spans="9:9">
      <c r="I33" s="30"/>
    </row>
    <row r="34" s="29" customFormat="1" spans="9:9">
      <c r="I34" s="30"/>
    </row>
    <row r="35" s="29" customFormat="1" spans="9:9">
      <c r="I35" s="30"/>
    </row>
    <row r="36" s="29" customFormat="1" spans="9:9">
      <c r="I36" s="30"/>
    </row>
    <row r="37" s="29" customFormat="1" spans="9:9">
      <c r="I37" s="30"/>
    </row>
    <row r="38" s="29" customFormat="1" spans="9:9">
      <c r="I38" s="30"/>
    </row>
    <row r="39" s="29" customFormat="1" spans="9:9">
      <c r="I39" s="30"/>
    </row>
    <row r="40" s="29" customFormat="1" spans="9:9">
      <c r="I40" s="30"/>
    </row>
    <row r="41" s="29" customFormat="1" spans="9:9">
      <c r="I41" s="30"/>
    </row>
    <row r="42" s="29" customFormat="1" spans="9:9">
      <c r="I42" s="30"/>
    </row>
    <row r="43" s="29" customFormat="1" spans="9:9">
      <c r="I43" s="30"/>
    </row>
    <row r="44" s="29" customFormat="1" spans="9:9">
      <c r="I44" s="30"/>
    </row>
    <row r="45" s="29" customFormat="1" spans="9:9">
      <c r="I45" s="30"/>
    </row>
    <row r="46" s="29" customFormat="1" spans="9:9">
      <c r="I46" s="30"/>
    </row>
    <row r="47" s="29" customFormat="1" spans="9:9">
      <c r="I47" s="30"/>
    </row>
    <row r="48" s="29" customFormat="1" spans="9:9">
      <c r="I48" s="30"/>
    </row>
    <row r="49" s="29" customFormat="1" spans="9:9">
      <c r="I49" s="30"/>
    </row>
    <row r="50" s="29" customFormat="1" spans="9:9">
      <c r="I50" s="30"/>
    </row>
    <row r="51" s="29" customFormat="1" spans="9:9">
      <c r="I51" s="30"/>
    </row>
    <row r="52" s="29" customFormat="1" spans="9:9">
      <c r="I52" s="30"/>
    </row>
    <row r="53" s="29" customFormat="1" spans="9:9">
      <c r="I53" s="30"/>
    </row>
    <row r="54" s="29" customFormat="1" spans="9:9">
      <c r="I54" s="30"/>
    </row>
    <row r="55" s="29" customFormat="1" spans="9:9">
      <c r="I55" s="30"/>
    </row>
    <row r="56" s="29" customFormat="1" spans="9:9">
      <c r="I56" s="30"/>
    </row>
    <row r="57" s="29" customFormat="1" spans="9:9">
      <c r="I57" s="30"/>
    </row>
    <row r="58" s="29" customFormat="1" spans="9:9">
      <c r="I58" s="30"/>
    </row>
    <row r="59" s="29" customFormat="1" spans="9:9">
      <c r="I59" s="30"/>
    </row>
    <row r="60" s="29" customFormat="1" spans="9:9">
      <c r="I60" s="30"/>
    </row>
    <row r="61" s="29" customFormat="1" spans="9:9">
      <c r="I61" s="30"/>
    </row>
    <row r="62" s="29" customFormat="1" spans="9:9">
      <c r="I62" s="30"/>
    </row>
    <row r="63" s="29" customFormat="1" spans="9:9">
      <c r="I63" s="30"/>
    </row>
    <row r="64" s="29" customFormat="1" spans="9:9">
      <c r="I64" s="30"/>
    </row>
    <row r="65" s="29" customFormat="1" spans="9:9">
      <c r="I65" s="30"/>
    </row>
    <row r="66" s="29" customFormat="1" spans="9:9">
      <c r="I66" s="30"/>
    </row>
    <row r="67" s="29" customFormat="1" spans="9:9">
      <c r="I67" s="30"/>
    </row>
    <row r="68" s="29" customFormat="1" spans="9:9">
      <c r="I68" s="30"/>
    </row>
    <row r="69" s="29" customFormat="1" spans="9:9">
      <c r="I69" s="30"/>
    </row>
    <row r="70" s="29" customFormat="1" spans="9:9">
      <c r="I70" s="30"/>
    </row>
    <row r="71" s="29" customFormat="1" spans="9:9">
      <c r="I71" s="30"/>
    </row>
    <row r="72" s="29" customFormat="1" spans="9:9">
      <c r="I72" s="30"/>
    </row>
    <row r="73" s="29" customFormat="1" spans="9:9">
      <c r="I73" s="30"/>
    </row>
    <row r="74" s="29" customFormat="1" spans="9:9">
      <c r="I74" s="30"/>
    </row>
    <row r="75" s="29" customFormat="1" spans="9:9">
      <c r="I75" s="30"/>
    </row>
    <row r="76" s="29" customFormat="1" spans="9:9">
      <c r="I76" s="30"/>
    </row>
    <row r="77" s="29" customFormat="1" spans="9:9">
      <c r="I77" s="30"/>
    </row>
    <row r="78" s="29" customFormat="1" spans="9:9">
      <c r="I78" s="30"/>
    </row>
    <row r="79" s="29" customFormat="1" spans="9:9">
      <c r="I79" s="30"/>
    </row>
    <row r="80" s="29" customFormat="1" spans="9:9">
      <c r="I80" s="30"/>
    </row>
    <row r="81" s="29" customFormat="1" spans="9:9">
      <c r="I81" s="30"/>
    </row>
    <row r="82" s="29" customFormat="1" spans="9:9">
      <c r="I82" s="30"/>
    </row>
    <row r="83" s="29" customFormat="1" spans="9:9">
      <c r="I83" s="30"/>
    </row>
    <row r="84" s="29" customFormat="1" spans="9:9">
      <c r="I84" s="30"/>
    </row>
    <row r="85" s="29" customFormat="1" spans="9:9">
      <c r="I85" s="30"/>
    </row>
    <row r="86" s="29" customFormat="1" spans="9:9">
      <c r="I86" s="30"/>
    </row>
    <row r="87" s="29" customFormat="1" spans="9:9">
      <c r="I87" s="30"/>
    </row>
    <row r="88" s="29" customFormat="1" spans="9:9">
      <c r="I88" s="30"/>
    </row>
    <row r="89" s="29" customFormat="1" spans="9:9">
      <c r="I89" s="30"/>
    </row>
    <row r="90" s="29" customFormat="1" spans="9:9">
      <c r="I90" s="30"/>
    </row>
    <row r="91" s="29" customFormat="1" spans="9:9">
      <c r="I91" s="30"/>
    </row>
    <row r="92" s="29" customFormat="1" spans="9:9">
      <c r="I92" s="30"/>
    </row>
    <row r="93" s="29" customFormat="1" spans="9:9">
      <c r="I93" s="30"/>
    </row>
    <row r="94" s="29" customFormat="1" spans="9:9">
      <c r="I94" s="30"/>
    </row>
    <row r="95" s="29" customFormat="1" spans="9:9">
      <c r="I95" s="30"/>
    </row>
    <row r="96" s="29" customFormat="1" spans="9:9">
      <c r="I96" s="30"/>
    </row>
    <row r="97" s="29" customFormat="1" spans="9:9">
      <c r="I97" s="30"/>
    </row>
    <row r="98" s="29" customFormat="1" spans="9:9">
      <c r="I98" s="30"/>
    </row>
    <row r="99" s="29" customFormat="1" spans="9:9">
      <c r="I99" s="30"/>
    </row>
    <row r="100" s="29" customFormat="1" spans="9:9">
      <c r="I100" s="30"/>
    </row>
    <row r="101" s="29" customFormat="1" spans="9:9">
      <c r="I101" s="30"/>
    </row>
    <row r="102" s="29" customFormat="1" spans="9:9">
      <c r="I102" s="30"/>
    </row>
    <row r="103" s="29" customFormat="1" spans="9:9">
      <c r="I103" s="30"/>
    </row>
    <row r="104" s="29" customFormat="1" spans="9:9">
      <c r="I104" s="30"/>
    </row>
    <row r="105" s="29" customFormat="1" spans="9:9">
      <c r="I105" s="30"/>
    </row>
    <row r="106" s="29" customFormat="1" spans="9:9">
      <c r="I106" s="30"/>
    </row>
    <row r="107" s="29" customFormat="1" spans="9:9">
      <c r="I107" s="30"/>
    </row>
    <row r="108" s="29" customFormat="1" spans="9:9">
      <c r="I108" s="30"/>
    </row>
    <row r="109" s="29" customFormat="1" spans="9:9">
      <c r="I109" s="30"/>
    </row>
    <row r="110" s="29" customFormat="1" spans="9:9">
      <c r="I110" s="30"/>
    </row>
    <row r="111" s="29" customFormat="1" spans="9:9">
      <c r="I111" s="30"/>
    </row>
    <row r="112" s="29" customFormat="1" spans="9:9">
      <c r="I112" s="30"/>
    </row>
    <row r="113" s="29" customFormat="1" spans="9:9">
      <c r="I113" s="30"/>
    </row>
    <row r="114" s="29" customFormat="1" spans="9:9">
      <c r="I114" s="30"/>
    </row>
    <row r="115" s="29" customFormat="1" spans="9:9">
      <c r="I115" s="30"/>
    </row>
    <row r="116" s="29" customFormat="1" spans="9:9">
      <c r="I116" s="30"/>
    </row>
    <row r="117" s="29" customFormat="1" spans="9:9">
      <c r="I117" s="30"/>
    </row>
    <row r="118" s="29" customFormat="1" spans="9:9">
      <c r="I118" s="30"/>
    </row>
    <row r="119" s="29" customFormat="1" spans="9:9">
      <c r="I119" s="30"/>
    </row>
    <row r="120" s="29" customFormat="1" spans="9:9">
      <c r="I120" s="30"/>
    </row>
    <row r="121" s="29" customFormat="1" spans="9:9">
      <c r="I121" s="30"/>
    </row>
    <row r="122" s="29" customFormat="1" spans="9:9">
      <c r="I122" s="30"/>
    </row>
    <row r="123" s="29" customFormat="1" spans="9:9">
      <c r="I123" s="30"/>
    </row>
    <row r="124" s="29" customFormat="1" spans="9:9">
      <c r="I124" s="30"/>
    </row>
    <row r="125" s="29" customFormat="1" spans="9:9">
      <c r="I125" s="30"/>
    </row>
    <row r="126" s="29" customFormat="1" spans="9:9">
      <c r="I126" s="30"/>
    </row>
    <row r="127" s="29" customFormat="1" spans="9:9">
      <c r="I127" s="30"/>
    </row>
    <row r="128" s="29" customFormat="1" spans="9:9">
      <c r="I128" s="30"/>
    </row>
    <row r="129" s="29" customFormat="1" spans="9:9">
      <c r="I129" s="30"/>
    </row>
    <row r="130" s="29" customFormat="1" spans="9:9">
      <c r="I130" s="30"/>
    </row>
    <row r="131" s="29" customFormat="1" spans="9:9">
      <c r="I131" s="30"/>
    </row>
    <row r="132" s="29" customFormat="1" spans="9:9">
      <c r="I132" s="30"/>
    </row>
    <row r="133" s="29" customFormat="1" spans="9:9">
      <c r="I133" s="30"/>
    </row>
    <row r="134" s="29" customFormat="1" spans="9:9">
      <c r="I134" s="30"/>
    </row>
    <row r="135" s="29" customFormat="1" spans="9:9">
      <c r="I135" s="30"/>
    </row>
    <row r="136" s="29" customFormat="1" spans="9:9">
      <c r="I136" s="30"/>
    </row>
    <row r="137" s="29" customFormat="1" spans="9:9">
      <c r="I137" s="30"/>
    </row>
    <row r="138" s="29" customFormat="1" spans="9:9">
      <c r="I138" s="30"/>
    </row>
    <row r="139" s="29" customFormat="1" spans="9:9">
      <c r="I139" s="30"/>
    </row>
    <row r="140" s="29" customFormat="1" spans="9:9">
      <c r="I140" s="30"/>
    </row>
    <row r="141" s="29" customFormat="1" spans="9:9">
      <c r="I141" s="30"/>
    </row>
    <row r="142" s="29" customFormat="1" spans="9:9">
      <c r="I142" s="30"/>
    </row>
    <row r="143" s="29" customFormat="1" spans="9:9">
      <c r="I143" s="30"/>
    </row>
    <row r="144" s="29" customFormat="1" spans="9:9">
      <c r="I144" s="30"/>
    </row>
    <row r="145" s="29" customFormat="1" spans="9:9">
      <c r="I145" s="30"/>
    </row>
    <row r="146" s="29" customFormat="1" spans="9:9">
      <c r="I146" s="30"/>
    </row>
    <row r="147" s="29" customFormat="1" spans="9:9">
      <c r="I147" s="30"/>
    </row>
    <row r="148" s="29" customFormat="1" spans="9:9">
      <c r="I148" s="30"/>
    </row>
    <row r="149" s="29" customFormat="1" spans="9:9">
      <c r="I149" s="30"/>
    </row>
    <row r="150" s="29" customFormat="1" spans="9:9">
      <c r="I150" s="30"/>
    </row>
    <row r="151" s="29" customFormat="1" spans="9:9">
      <c r="I151" s="30"/>
    </row>
    <row r="152" s="29" customFormat="1" spans="9:9">
      <c r="I152" s="30"/>
    </row>
    <row r="153" s="29" customFormat="1" spans="9:9">
      <c r="I153" s="30"/>
    </row>
    <row r="154" s="29" customFormat="1" spans="9:9">
      <c r="I154" s="30"/>
    </row>
    <row r="155" s="29" customFormat="1" spans="9:9">
      <c r="I155" s="30"/>
    </row>
    <row r="156" s="29" customFormat="1" spans="9:9">
      <c r="I156" s="30"/>
    </row>
    <row r="157" s="29" customFormat="1" spans="9:9">
      <c r="I157" s="30"/>
    </row>
    <row r="158" s="29" customFormat="1" spans="9:9">
      <c r="I158" s="30"/>
    </row>
    <row r="159" s="29" customFormat="1" spans="9:9">
      <c r="I159" s="30"/>
    </row>
    <row r="160" s="29" customFormat="1" spans="9:9">
      <c r="I160" s="30"/>
    </row>
    <row r="161" s="29" customFormat="1" spans="9:9">
      <c r="I161" s="30"/>
    </row>
    <row r="162" s="29" customFormat="1" spans="9:9">
      <c r="I162" s="30"/>
    </row>
    <row r="163" s="29" customFormat="1" spans="9:9">
      <c r="I163" s="30"/>
    </row>
    <row r="164" s="29" customFormat="1" spans="9:9">
      <c r="I164" s="30"/>
    </row>
    <row r="165" s="29" customFormat="1" spans="9:9">
      <c r="I165" s="30"/>
    </row>
    <row r="166" s="29" customFormat="1" spans="9:9">
      <c r="I166" s="30"/>
    </row>
    <row r="167" s="29" customFormat="1" spans="9:9">
      <c r="I167" s="30"/>
    </row>
    <row r="168" s="29" customFormat="1" spans="9:9">
      <c r="I168" s="30"/>
    </row>
    <row r="169" s="29" customFormat="1" spans="9:9">
      <c r="I169" s="30"/>
    </row>
    <row r="170" s="29" customFormat="1" spans="9:9">
      <c r="I170" s="30"/>
    </row>
    <row r="171" s="29" customFormat="1" spans="9:9">
      <c r="I171" s="30"/>
    </row>
    <row r="172" s="29" customFormat="1" spans="9:9">
      <c r="I172" s="30"/>
    </row>
    <row r="173" s="29" customFormat="1" spans="9:9">
      <c r="I173" s="30"/>
    </row>
    <row r="174" s="29" customFormat="1" spans="9:9">
      <c r="I174" s="30"/>
    </row>
    <row r="175" s="29" customFormat="1" spans="9:9">
      <c r="I175" s="30"/>
    </row>
    <row r="176" s="29" customFormat="1" spans="9:9">
      <c r="I176" s="30"/>
    </row>
    <row r="177" s="29" customFormat="1" spans="9:9">
      <c r="I177" s="30"/>
    </row>
    <row r="178" s="29" customFormat="1" spans="9:9">
      <c r="I178" s="30"/>
    </row>
    <row r="179" s="29" customFormat="1" spans="9:9">
      <c r="I179" s="30"/>
    </row>
    <row r="180" s="29" customFormat="1" spans="9:9">
      <c r="I180" s="30"/>
    </row>
    <row r="181" s="29" customFormat="1" spans="9:9">
      <c r="I181" s="30"/>
    </row>
    <row r="182" s="29" customFormat="1" spans="9:9">
      <c r="I182" s="30"/>
    </row>
    <row r="183" s="29" customFormat="1" spans="9:9">
      <c r="I183" s="30"/>
    </row>
    <row r="184" s="29" customFormat="1" spans="9:9">
      <c r="I184" s="30"/>
    </row>
    <row r="185" s="29" customFormat="1" spans="9:9">
      <c r="I185" s="30"/>
    </row>
    <row r="186" s="29" customFormat="1" spans="9:9">
      <c r="I186" s="30"/>
    </row>
    <row r="187" s="29" customFormat="1" spans="9:9">
      <c r="I187" s="30"/>
    </row>
    <row r="188" s="29" customFormat="1" spans="9:9">
      <c r="I188" s="30"/>
    </row>
    <row r="189" s="29" customFormat="1" spans="9:9">
      <c r="I189" s="30"/>
    </row>
    <row r="190" s="29" customFormat="1" spans="9:9">
      <c r="I190" s="30"/>
    </row>
    <row r="191" s="29" customFormat="1" spans="9:9">
      <c r="I191" s="30"/>
    </row>
    <row r="192" s="29" customFormat="1" spans="9:9">
      <c r="I192" s="30"/>
    </row>
    <row r="193" s="29" customFormat="1" spans="9:9">
      <c r="I193" s="30"/>
    </row>
    <row r="194" s="29" customFormat="1" spans="9:9">
      <c r="I194" s="30"/>
    </row>
    <row r="195" s="29" customFormat="1" spans="9:9">
      <c r="I195" s="30"/>
    </row>
    <row r="196" s="29" customFormat="1" spans="9:9">
      <c r="I196" s="30"/>
    </row>
    <row r="197" s="29" customFormat="1" spans="9:9">
      <c r="I197" s="30"/>
    </row>
    <row r="198" s="29" customFormat="1" spans="9:9">
      <c r="I198" s="30"/>
    </row>
    <row r="199" s="29" customFormat="1" spans="9:9">
      <c r="I199" s="30"/>
    </row>
    <row r="200" s="29" customFormat="1" spans="9:9">
      <c r="I200" s="30"/>
    </row>
    <row r="201" s="29" customFormat="1" spans="9:9">
      <c r="I201" s="30"/>
    </row>
    <row r="202" s="29" customFormat="1" spans="9:9">
      <c r="I202" s="30"/>
    </row>
    <row r="203" s="29" customFormat="1" spans="9:9">
      <c r="I203" s="30"/>
    </row>
    <row r="204" s="29" customFormat="1" spans="9:9">
      <c r="I204" s="30"/>
    </row>
    <row r="205" s="29" customFormat="1" spans="9:9">
      <c r="I205" s="30"/>
    </row>
    <row r="206" s="29" customFormat="1" spans="9:9">
      <c r="I206" s="30"/>
    </row>
    <row r="207" s="29" customFormat="1" spans="9:9">
      <c r="I207" s="30"/>
    </row>
    <row r="208" s="29" customFormat="1" spans="9:9">
      <c r="I208" s="30"/>
    </row>
    <row r="209" s="29" customFormat="1" spans="9:9">
      <c r="I209" s="30"/>
    </row>
    <row r="210" s="29" customFormat="1" spans="9:9">
      <c r="I210" s="30"/>
    </row>
    <row r="211" s="29" customFormat="1" spans="9:9">
      <c r="I211" s="30"/>
    </row>
    <row r="212" s="29" customFormat="1" spans="9:9">
      <c r="I212" s="30"/>
    </row>
    <row r="213" s="29" customFormat="1" spans="9:9">
      <c r="I213" s="30"/>
    </row>
    <row r="214" s="29" customFormat="1" spans="9:9">
      <c r="I214" s="30"/>
    </row>
    <row r="215" s="29" customFormat="1" spans="9:9">
      <c r="I215" s="30"/>
    </row>
    <row r="216" s="29" customFormat="1" spans="9:9">
      <c r="I216" s="30"/>
    </row>
    <row r="217" s="29" customFormat="1" spans="9:9">
      <c r="I217" s="30"/>
    </row>
    <row r="218" s="29" customFormat="1" spans="9:9">
      <c r="I218" s="30"/>
    </row>
  </sheetData>
  <mergeCells count="10">
    <mergeCell ref="A1:I1"/>
    <mergeCell ref="H2:I2"/>
    <mergeCell ref="D4:H4"/>
    <mergeCell ref="A7:C7"/>
    <mergeCell ref="A8:C8"/>
    <mergeCell ref="D8:H8"/>
    <mergeCell ref="A3:A4"/>
    <mergeCell ref="B3:B4"/>
    <mergeCell ref="C3:C4"/>
    <mergeCell ref="I3:I4"/>
  </mergeCells>
  <dataValidations count="2">
    <dataValidation type="decimal" operator="between" allowBlank="1" showInputMessage="1" showErrorMessage="1" error="请输入数字类型数据" sqref="D5">
      <formula1>0</formula1>
      <formula2>9999999999.99</formula2>
    </dataValidation>
    <dataValidation allowBlank="1" showInputMessage="1" showErrorMessage="1" error="请输入有效的日期格式&#10;例如：2010-12-12" sqref="E5:E6 F5:F6 G5:G6 H5:H6"/>
  </dataValidations>
  <printOptions horizontalCentered="1"/>
  <pageMargins left="0.235416666666667" right="0.196527777777778" top="0.511805555555556" bottom="1" header="0.313888888888889" footer="0.511805555555556"/>
  <pageSetup paperSize="9" scale="11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4"/>
  <sheetViews>
    <sheetView workbookViewId="0">
      <selection activeCell="I28" sqref="I28"/>
    </sheetView>
  </sheetViews>
  <sheetFormatPr defaultColWidth="9" defaultRowHeight="13.5" outlineLevelCol="5"/>
  <cols>
    <col min="5" max="5" width="9.375"/>
    <col min="6" max="7" width="10.375"/>
  </cols>
  <sheetData>
    <row r="2" ht="20" customHeight="1" spans="4:5">
      <c r="D2" s="1">
        <v>1</v>
      </c>
      <c r="E2" s="1">
        <v>36589.2</v>
      </c>
    </row>
    <row r="3" ht="20" customHeight="1" spans="4:5">
      <c r="D3" s="1">
        <v>2</v>
      </c>
      <c r="E3" s="1">
        <v>12754.8</v>
      </c>
    </row>
    <row r="4" ht="20" customHeight="1" spans="4:5">
      <c r="D4" s="1">
        <v>3</v>
      </c>
      <c r="E4" s="1">
        <v>18722.1</v>
      </c>
    </row>
    <row r="5" ht="20" customHeight="1" spans="4:5">
      <c r="D5" s="1">
        <v>4</v>
      </c>
      <c r="E5" s="1">
        <v>38914.2</v>
      </c>
    </row>
    <row r="6" ht="20" customHeight="1" spans="4:5">
      <c r="D6" s="1">
        <v>5</v>
      </c>
      <c r="E6" s="1">
        <v>27441.9</v>
      </c>
    </row>
    <row r="7" ht="20" customHeight="1" spans="4:5">
      <c r="D7" s="1">
        <v>6</v>
      </c>
      <c r="E7" s="1">
        <v>27441.9</v>
      </c>
    </row>
    <row r="8" ht="20" customHeight="1" spans="4:5">
      <c r="D8" s="1">
        <v>7</v>
      </c>
      <c r="E8" s="1">
        <v>27131.57</v>
      </c>
    </row>
    <row r="9" ht="20" customHeight="1" spans="4:5">
      <c r="D9" s="1">
        <v>8</v>
      </c>
      <c r="E9" s="1">
        <v>42663.39</v>
      </c>
    </row>
    <row r="10" ht="20" customHeight="1" spans="4:5">
      <c r="D10" s="1">
        <v>9</v>
      </c>
      <c r="E10" s="1">
        <v>53800</v>
      </c>
    </row>
    <row r="11" ht="20" customHeight="1" spans="4:5">
      <c r="D11" s="1">
        <v>10</v>
      </c>
      <c r="E11" s="1">
        <v>172480</v>
      </c>
    </row>
    <row r="12" ht="20" customHeight="1" spans="4:5">
      <c r="D12" s="1">
        <v>11</v>
      </c>
      <c r="E12" s="1">
        <v>173888</v>
      </c>
    </row>
    <row r="13" ht="20" customHeight="1" spans="4:5">
      <c r="D13" s="1">
        <v>12</v>
      </c>
      <c r="E13" s="1">
        <v>166144</v>
      </c>
    </row>
    <row r="14" ht="20" customHeight="1" spans="4:6">
      <c r="D14" s="2" t="s">
        <v>204</v>
      </c>
      <c r="E14" s="2"/>
      <c r="F14">
        <f>SUM(E2:E13)</f>
        <v>797971.06</v>
      </c>
    </row>
  </sheetData>
  <mergeCells count="1">
    <mergeCell ref="D14:E1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H11" sqref="H11"/>
    </sheetView>
  </sheetViews>
  <sheetFormatPr defaultColWidth="9" defaultRowHeight="13.5"/>
  <cols>
    <col min="1" max="1" width="7" customWidth="1"/>
    <col min="2" max="2" width="10.375" customWidth="1"/>
    <col min="3" max="3" width="25" customWidth="1"/>
    <col min="4" max="4" width="13" customWidth="1"/>
    <col min="5" max="5" width="13.25" customWidth="1"/>
    <col min="6" max="6" width="12.875" customWidth="1"/>
    <col min="7" max="7" width="12.625" customWidth="1"/>
    <col min="8" max="8" width="13.375" customWidth="1"/>
    <col min="9" max="9" width="14.375" customWidth="1"/>
  </cols>
  <sheetData>
    <row r="1" customFormat="1" ht="36" customHeight="1" spans="1:10">
      <c r="A1" s="44" t="s">
        <v>19</v>
      </c>
      <c r="B1" s="44"/>
      <c r="C1" s="44"/>
      <c r="D1" s="44"/>
      <c r="E1" s="44"/>
      <c r="F1" s="44"/>
      <c r="G1" s="44"/>
      <c r="H1" s="44"/>
      <c r="I1" s="44"/>
      <c r="J1" s="50"/>
    </row>
    <row r="2" customFormat="1" ht="22" customHeight="1" spans="1:9">
      <c r="A2" s="45"/>
      <c r="B2" s="45"/>
      <c r="C2" s="45"/>
      <c r="D2" s="45"/>
      <c r="E2" s="45"/>
      <c r="F2" s="45"/>
      <c r="G2" s="45"/>
      <c r="H2" s="45" t="s">
        <v>1</v>
      </c>
      <c r="I2" s="45"/>
    </row>
    <row r="3" s="2" customFormat="1" ht="42" customHeight="1" spans="1:9">
      <c r="A3" s="46" t="s">
        <v>2</v>
      </c>
      <c r="B3" s="46" t="s">
        <v>3</v>
      </c>
      <c r="C3" s="46" t="s">
        <v>4</v>
      </c>
      <c r="D3" s="47" t="s">
        <v>5</v>
      </c>
      <c r="E3" s="47" t="s">
        <v>6</v>
      </c>
      <c r="F3" s="47" t="s">
        <v>7</v>
      </c>
      <c r="G3" s="48" t="s">
        <v>8</v>
      </c>
      <c r="H3" s="48" t="s">
        <v>9</v>
      </c>
      <c r="I3" s="51" t="s">
        <v>10</v>
      </c>
    </row>
    <row r="4" s="2" customFormat="1" ht="21" customHeight="1" spans="1:9">
      <c r="A4" s="46"/>
      <c r="B4" s="46"/>
      <c r="C4" s="46"/>
      <c r="D4" s="1" t="s">
        <v>11</v>
      </c>
      <c r="E4" s="1"/>
      <c r="F4" s="1"/>
      <c r="G4" s="1"/>
      <c r="H4" s="1"/>
      <c r="I4" s="52"/>
    </row>
    <row r="5" s="2" customFormat="1" ht="24" customHeight="1" spans="1:9">
      <c r="A5" s="1">
        <v>1</v>
      </c>
      <c r="B5" s="1" t="s">
        <v>20</v>
      </c>
      <c r="C5" s="1" t="s">
        <v>21</v>
      </c>
      <c r="D5" s="18">
        <v>4770</v>
      </c>
      <c r="E5" s="49">
        <v>1976</v>
      </c>
      <c r="F5" s="1">
        <v>798</v>
      </c>
      <c r="G5" s="1">
        <v>79.8</v>
      </c>
      <c r="H5" s="1">
        <v>57</v>
      </c>
      <c r="I5" s="18" t="s">
        <v>14</v>
      </c>
    </row>
    <row r="6" s="2" customFormat="1" ht="24" customHeight="1" spans="1:9">
      <c r="A6" s="1">
        <v>2</v>
      </c>
      <c r="B6" s="1" t="s">
        <v>22</v>
      </c>
      <c r="C6" s="55" t="s">
        <v>23</v>
      </c>
      <c r="D6" s="18">
        <v>4770</v>
      </c>
      <c r="E6" s="49">
        <v>1976</v>
      </c>
      <c r="F6" s="1">
        <v>798</v>
      </c>
      <c r="G6" s="1">
        <v>79.8</v>
      </c>
      <c r="H6" s="1">
        <v>57</v>
      </c>
      <c r="I6" s="18" t="s">
        <v>14</v>
      </c>
    </row>
    <row r="7" s="2" customFormat="1" ht="24" customHeight="1" spans="1:9">
      <c r="A7" s="1">
        <v>3</v>
      </c>
      <c r="B7" s="1" t="s">
        <v>24</v>
      </c>
      <c r="C7" s="55" t="s">
        <v>25</v>
      </c>
      <c r="D7" s="18">
        <v>4770</v>
      </c>
      <c r="E7" s="49">
        <v>1976</v>
      </c>
      <c r="F7" s="1">
        <v>798</v>
      </c>
      <c r="G7" s="1">
        <v>79.8</v>
      </c>
      <c r="H7" s="1">
        <v>57</v>
      </c>
      <c r="I7" s="18" t="s">
        <v>14</v>
      </c>
    </row>
    <row r="8" s="2" customFormat="1" ht="24" customHeight="1" spans="1:9">
      <c r="A8" s="1">
        <v>4</v>
      </c>
      <c r="B8" s="1" t="s">
        <v>26</v>
      </c>
      <c r="C8" s="55" t="s">
        <v>27</v>
      </c>
      <c r="D8" s="18">
        <v>4770</v>
      </c>
      <c r="E8" s="49">
        <v>1976</v>
      </c>
      <c r="F8" s="1">
        <v>798</v>
      </c>
      <c r="G8" s="1">
        <v>79.8</v>
      </c>
      <c r="H8" s="1">
        <v>57</v>
      </c>
      <c r="I8" s="18" t="s">
        <v>14</v>
      </c>
    </row>
    <row r="9" s="2" customFormat="1" ht="24" customHeight="1" spans="1:9">
      <c r="A9" s="1">
        <v>5</v>
      </c>
      <c r="B9" s="1" t="s">
        <v>28</v>
      </c>
      <c r="C9" s="55" t="s">
        <v>29</v>
      </c>
      <c r="D9" s="18">
        <v>4770</v>
      </c>
      <c r="E9" s="49">
        <v>1976</v>
      </c>
      <c r="F9" s="1">
        <v>798</v>
      </c>
      <c r="G9" s="1">
        <v>79.8</v>
      </c>
      <c r="H9" s="1">
        <v>57</v>
      </c>
      <c r="I9" s="18" t="s">
        <v>14</v>
      </c>
    </row>
    <row r="10" s="2" customFormat="1" ht="24" customHeight="1" spans="1:9">
      <c r="A10" s="1">
        <v>6</v>
      </c>
      <c r="B10" s="1" t="s">
        <v>30</v>
      </c>
      <c r="C10" s="55" t="s">
        <v>31</v>
      </c>
      <c r="D10" s="18">
        <v>1590</v>
      </c>
      <c r="E10" s="49">
        <v>760</v>
      </c>
      <c r="F10" s="1">
        <v>266</v>
      </c>
      <c r="G10" s="1">
        <v>26.6</v>
      </c>
      <c r="H10" s="1">
        <v>19</v>
      </c>
      <c r="I10" s="18" t="s">
        <v>14</v>
      </c>
    </row>
    <row r="11" s="2" customFormat="1" ht="32" customHeight="1" spans="1:9">
      <c r="A11" s="24" t="s">
        <v>17</v>
      </c>
      <c r="B11" s="25"/>
      <c r="C11" s="26"/>
      <c r="D11" s="1">
        <f>SUM(D5:D10)</f>
        <v>25440</v>
      </c>
      <c r="E11" s="1">
        <f>SUM(E5:E10)</f>
        <v>10640</v>
      </c>
      <c r="F11" s="1">
        <f>SUM(F5:F10)</f>
        <v>4256</v>
      </c>
      <c r="G11" s="1">
        <f>SUM(G5:G10)</f>
        <v>425.6</v>
      </c>
      <c r="H11" s="1">
        <f>SUM(H5:H10)</f>
        <v>304</v>
      </c>
      <c r="I11" s="1"/>
    </row>
    <row r="12" s="2" customFormat="1" ht="32" customHeight="1" spans="1:9">
      <c r="A12" s="24" t="s">
        <v>18</v>
      </c>
      <c r="B12" s="25"/>
      <c r="C12" s="26"/>
      <c r="D12" s="24">
        <f>D11+E11+F11+G11+H11</f>
        <v>41065.6</v>
      </c>
      <c r="E12" s="25"/>
      <c r="F12" s="25"/>
      <c r="G12" s="25"/>
      <c r="H12" s="26"/>
      <c r="I12" s="1"/>
    </row>
  </sheetData>
  <mergeCells count="9">
    <mergeCell ref="A1:I1"/>
    <mergeCell ref="D4:H4"/>
    <mergeCell ref="A11:C11"/>
    <mergeCell ref="A12:C12"/>
    <mergeCell ref="D12:H12"/>
    <mergeCell ref="A3:A4"/>
    <mergeCell ref="B3:B4"/>
    <mergeCell ref="C3:C4"/>
    <mergeCell ref="I3:I4"/>
  </mergeCells>
  <dataValidations count="2">
    <dataValidation type="decimal" operator="between" allowBlank="1" showInputMessage="1" showErrorMessage="1" promptTitle="提示！" prompt="输入数值！" sqref="D5:D10">
      <formula1>0</formula1>
      <formula2>999999999999</formula2>
    </dataValidation>
    <dataValidation allowBlank="1" showInputMessage="1" showErrorMessage="1" error="请输入有效的日期格式&#10;例如：2010-12-12" sqref="I5:I10"/>
  </dataValidation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1"/>
  <sheetViews>
    <sheetView workbookViewId="0">
      <selection activeCell="I10" sqref="I10"/>
    </sheetView>
  </sheetViews>
  <sheetFormatPr defaultColWidth="9" defaultRowHeight="13.5"/>
  <cols>
    <col min="1" max="1" width="4.5" style="29" customWidth="1"/>
    <col min="2" max="2" width="8.75" style="29" customWidth="1"/>
    <col min="3" max="3" width="18.775" style="29" customWidth="1"/>
    <col min="4" max="4" width="17.6833333333333" style="29" customWidth="1"/>
    <col min="5" max="8" width="13.625" style="29" customWidth="1"/>
    <col min="9" max="9" width="20.625" style="30" customWidth="1"/>
    <col min="10" max="16384" width="9" style="29"/>
  </cols>
  <sheetData>
    <row r="1" s="29" customFormat="1" ht="35" customHeight="1" spans="1:9">
      <c r="A1" s="3" t="s">
        <v>32</v>
      </c>
      <c r="B1" s="3"/>
      <c r="C1" s="3"/>
      <c r="D1" s="3"/>
      <c r="E1" s="3"/>
      <c r="F1" s="3"/>
      <c r="G1" s="3"/>
      <c r="H1" s="3"/>
      <c r="I1" s="37"/>
    </row>
    <row r="2" s="29" customFormat="1" ht="20.25" spans="1:9">
      <c r="A2" s="4"/>
      <c r="B2" s="4"/>
      <c r="C2" s="4"/>
      <c r="H2" s="5" t="s">
        <v>1</v>
      </c>
      <c r="I2" s="37"/>
    </row>
    <row r="3" s="29" customFormat="1" ht="35" customHeight="1" spans="1:9">
      <c r="A3" s="9" t="s">
        <v>2</v>
      </c>
      <c r="B3" s="9" t="s">
        <v>3</v>
      </c>
      <c r="C3" s="31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35" t="s">
        <v>10</v>
      </c>
    </row>
    <row r="4" s="29" customFormat="1" ht="30" customHeight="1" spans="1:9">
      <c r="A4" s="9"/>
      <c r="B4" s="9"/>
      <c r="C4" s="31"/>
      <c r="D4" s="32" t="s">
        <v>11</v>
      </c>
      <c r="E4" s="33"/>
      <c r="F4" s="33"/>
      <c r="G4" s="33"/>
      <c r="H4" s="34"/>
      <c r="I4" s="35"/>
    </row>
    <row r="5" s="29" customFormat="1" ht="30" customHeight="1" spans="1:10">
      <c r="A5" s="35">
        <v>1</v>
      </c>
      <c r="B5" s="42" t="s">
        <v>33</v>
      </c>
      <c r="C5" s="19" t="s">
        <v>34</v>
      </c>
      <c r="D5" s="36">
        <v>4770</v>
      </c>
      <c r="E5" s="36">
        <v>1976</v>
      </c>
      <c r="F5" s="36">
        <v>798</v>
      </c>
      <c r="G5" s="36">
        <v>79.8</v>
      </c>
      <c r="H5" s="36">
        <v>57</v>
      </c>
      <c r="I5" s="43" t="s">
        <v>14</v>
      </c>
      <c r="J5" s="39"/>
    </row>
    <row r="6" s="29" customFormat="1" ht="30" customHeight="1" spans="1:9">
      <c r="A6" s="35">
        <v>2</v>
      </c>
      <c r="B6" s="41" t="s">
        <v>35</v>
      </c>
      <c r="C6" s="41" t="s">
        <v>36</v>
      </c>
      <c r="D6" s="36">
        <v>4770</v>
      </c>
      <c r="E6" s="36">
        <v>1976</v>
      </c>
      <c r="F6" s="36">
        <v>798</v>
      </c>
      <c r="G6" s="36">
        <v>79.8</v>
      </c>
      <c r="H6" s="36">
        <v>57</v>
      </c>
      <c r="I6" s="43" t="s">
        <v>14</v>
      </c>
    </row>
    <row r="7" s="29" customFormat="1" ht="30" customHeight="1" spans="1:9">
      <c r="A7" s="35">
        <v>3</v>
      </c>
      <c r="B7" s="41" t="s">
        <v>37</v>
      </c>
      <c r="C7" s="41" t="s">
        <v>38</v>
      </c>
      <c r="D7" s="36">
        <v>4770</v>
      </c>
      <c r="E7" s="36">
        <v>1976</v>
      </c>
      <c r="F7" s="36">
        <v>798</v>
      </c>
      <c r="G7" s="36">
        <v>79.8</v>
      </c>
      <c r="H7" s="36">
        <v>57</v>
      </c>
      <c r="I7" s="43" t="s">
        <v>14</v>
      </c>
    </row>
    <row r="8" s="29" customFormat="1" ht="30" customHeight="1" spans="1:9">
      <c r="A8" s="35">
        <v>4</v>
      </c>
      <c r="B8" s="41" t="s">
        <v>39</v>
      </c>
      <c r="C8" s="41" t="s">
        <v>40</v>
      </c>
      <c r="D8" s="36">
        <v>4770</v>
      </c>
      <c r="E8" s="36">
        <v>1976</v>
      </c>
      <c r="F8" s="36">
        <v>798</v>
      </c>
      <c r="G8" s="36">
        <v>79.8</v>
      </c>
      <c r="H8" s="36">
        <v>57</v>
      </c>
      <c r="I8" s="43" t="s">
        <v>14</v>
      </c>
    </row>
    <row r="9" s="29" customFormat="1" ht="30" customHeight="1" spans="1:9">
      <c r="A9" s="35">
        <v>5</v>
      </c>
      <c r="B9" s="41" t="s">
        <v>41</v>
      </c>
      <c r="C9" s="54" t="s">
        <v>42</v>
      </c>
      <c r="D9" s="36">
        <v>4770</v>
      </c>
      <c r="E9" s="36">
        <v>1976</v>
      </c>
      <c r="F9" s="36">
        <v>798</v>
      </c>
      <c r="G9" s="36">
        <v>79.8</v>
      </c>
      <c r="H9" s="36">
        <v>57</v>
      </c>
      <c r="I9" s="43" t="s">
        <v>14</v>
      </c>
    </row>
    <row r="10" s="29" customFormat="1" ht="30" customHeight="1" spans="1:9">
      <c r="A10" s="35" t="s">
        <v>17</v>
      </c>
      <c r="B10" s="35"/>
      <c r="C10" s="35"/>
      <c r="D10" s="35">
        <f>SUM(D5:D9)</f>
        <v>23850</v>
      </c>
      <c r="E10" s="35">
        <f>SUM(E5:E9)</f>
        <v>9880</v>
      </c>
      <c r="F10" s="35">
        <f>SUM(F5:F9)</f>
        <v>3990</v>
      </c>
      <c r="G10" s="35">
        <f>SUM(G5:G9)</f>
        <v>399</v>
      </c>
      <c r="H10" s="35">
        <f>SUM(H5:H9)</f>
        <v>285</v>
      </c>
      <c r="I10" s="40"/>
    </row>
    <row r="11" s="29" customFormat="1" ht="30" customHeight="1" spans="1:9">
      <c r="A11" s="35" t="s">
        <v>18</v>
      </c>
      <c r="B11" s="35"/>
      <c r="C11" s="35"/>
      <c r="D11" s="35">
        <f>D10+E10+F10+G10+H10</f>
        <v>38404</v>
      </c>
      <c r="E11" s="35"/>
      <c r="F11" s="35"/>
      <c r="G11" s="35"/>
      <c r="H11" s="35"/>
      <c r="I11" s="40"/>
    </row>
    <row r="12" s="29" customFormat="1" spans="9:9">
      <c r="I12" s="30"/>
    </row>
    <row r="13" s="29" customFormat="1" spans="9:9">
      <c r="I13" s="30"/>
    </row>
    <row r="14" s="29" customFormat="1" spans="9:9">
      <c r="I14" s="30"/>
    </row>
    <row r="15" s="29" customFormat="1" spans="9:9">
      <c r="I15" s="30"/>
    </row>
    <row r="16" s="29" customFormat="1" spans="9:9">
      <c r="I16" s="30"/>
    </row>
    <row r="17" s="29" customFormat="1" spans="9:9">
      <c r="I17" s="30"/>
    </row>
    <row r="18" s="29" customFormat="1" spans="9:9">
      <c r="I18" s="30"/>
    </row>
    <row r="19" s="29" customFormat="1" spans="9:9">
      <c r="I19" s="30"/>
    </row>
    <row r="20" s="29" customFormat="1" spans="9:9">
      <c r="I20" s="30"/>
    </row>
    <row r="21" s="29" customFormat="1" spans="9:9">
      <c r="I21" s="30"/>
    </row>
    <row r="22" s="29" customFormat="1" spans="9:9">
      <c r="I22" s="30"/>
    </row>
    <row r="23" s="29" customFormat="1" spans="9:9">
      <c r="I23" s="30"/>
    </row>
    <row r="24" s="29" customFormat="1" spans="9:9">
      <c r="I24" s="30"/>
    </row>
    <row r="25" s="29" customFormat="1" spans="9:9">
      <c r="I25" s="30"/>
    </row>
    <row r="26" s="29" customFormat="1" spans="9:9">
      <c r="I26" s="30"/>
    </row>
    <row r="27" s="29" customFormat="1" spans="9:9">
      <c r="I27" s="30"/>
    </row>
    <row r="28" s="29" customFormat="1" spans="9:9">
      <c r="I28" s="30"/>
    </row>
    <row r="29" s="29" customFormat="1" spans="9:9">
      <c r="I29" s="30"/>
    </row>
    <row r="30" s="29" customFormat="1" spans="9:9">
      <c r="I30" s="30"/>
    </row>
    <row r="31" s="29" customFormat="1" spans="9:9">
      <c r="I31" s="30"/>
    </row>
    <row r="32" s="29" customFormat="1" spans="9:9">
      <c r="I32" s="30"/>
    </row>
    <row r="33" s="29" customFormat="1" spans="9:9">
      <c r="I33" s="30"/>
    </row>
    <row r="34" s="29" customFormat="1" spans="9:9">
      <c r="I34" s="30"/>
    </row>
    <row r="35" s="29" customFormat="1" spans="9:9">
      <c r="I35" s="30"/>
    </row>
    <row r="36" s="29" customFormat="1" spans="9:9">
      <c r="I36" s="30"/>
    </row>
    <row r="37" s="29" customFormat="1" spans="9:9">
      <c r="I37" s="30"/>
    </row>
    <row r="38" s="29" customFormat="1" spans="9:9">
      <c r="I38" s="30"/>
    </row>
    <row r="39" s="29" customFormat="1" spans="9:9">
      <c r="I39" s="30"/>
    </row>
    <row r="40" s="29" customFormat="1" spans="9:9">
      <c r="I40" s="30"/>
    </row>
    <row r="41" s="29" customFormat="1" spans="9:9">
      <c r="I41" s="30"/>
    </row>
    <row r="42" s="29" customFormat="1" spans="9:9">
      <c r="I42" s="30"/>
    </row>
    <row r="43" s="29" customFormat="1" spans="9:9">
      <c r="I43" s="30"/>
    </row>
    <row r="44" s="29" customFormat="1" spans="9:9">
      <c r="I44" s="30"/>
    </row>
    <row r="45" s="29" customFormat="1" spans="9:9">
      <c r="I45" s="30"/>
    </row>
    <row r="46" s="29" customFormat="1" spans="9:9">
      <c r="I46" s="30"/>
    </row>
    <row r="47" s="29" customFormat="1" spans="9:9">
      <c r="I47" s="30"/>
    </row>
    <row r="48" s="29" customFormat="1" spans="9:9">
      <c r="I48" s="30"/>
    </row>
    <row r="49" s="29" customFormat="1" spans="9:9">
      <c r="I49" s="30"/>
    </row>
    <row r="50" s="29" customFormat="1" spans="9:9">
      <c r="I50" s="30"/>
    </row>
    <row r="51" s="29" customFormat="1" spans="9:9">
      <c r="I51" s="30"/>
    </row>
    <row r="52" s="29" customFormat="1" spans="9:9">
      <c r="I52" s="30"/>
    </row>
    <row r="53" s="29" customFormat="1" spans="9:9">
      <c r="I53" s="30"/>
    </row>
    <row r="54" s="29" customFormat="1" spans="9:9">
      <c r="I54" s="30"/>
    </row>
    <row r="55" s="29" customFormat="1" spans="9:9">
      <c r="I55" s="30"/>
    </row>
    <row r="56" s="29" customFormat="1" spans="9:9">
      <c r="I56" s="30"/>
    </row>
    <row r="57" s="29" customFormat="1" spans="9:9">
      <c r="I57" s="30"/>
    </row>
    <row r="58" s="29" customFormat="1" spans="9:9">
      <c r="I58" s="30"/>
    </row>
    <row r="59" s="29" customFormat="1" spans="9:9">
      <c r="I59" s="30"/>
    </row>
    <row r="60" s="29" customFormat="1" spans="9:9">
      <c r="I60" s="30"/>
    </row>
    <row r="61" s="29" customFormat="1" spans="9:9">
      <c r="I61" s="30"/>
    </row>
    <row r="62" s="29" customFormat="1" spans="9:9">
      <c r="I62" s="30"/>
    </row>
    <row r="63" s="29" customFormat="1" spans="9:9">
      <c r="I63" s="30"/>
    </row>
    <row r="64" s="29" customFormat="1" spans="9:9">
      <c r="I64" s="30"/>
    </row>
    <row r="65" s="29" customFormat="1" spans="9:9">
      <c r="I65" s="30"/>
    </row>
    <row r="66" s="29" customFormat="1" spans="9:9">
      <c r="I66" s="30"/>
    </row>
    <row r="67" s="29" customFormat="1" spans="9:9">
      <c r="I67" s="30"/>
    </row>
    <row r="68" s="29" customFormat="1" spans="9:9">
      <c r="I68" s="30"/>
    </row>
    <row r="69" s="29" customFormat="1" spans="9:9">
      <c r="I69" s="30"/>
    </row>
    <row r="70" s="29" customFormat="1" spans="9:9">
      <c r="I70" s="30"/>
    </row>
    <row r="71" s="29" customFormat="1" spans="9:9">
      <c r="I71" s="30"/>
    </row>
    <row r="72" s="29" customFormat="1" spans="9:9">
      <c r="I72" s="30"/>
    </row>
    <row r="73" s="29" customFormat="1" spans="9:9">
      <c r="I73" s="30"/>
    </row>
    <row r="74" s="29" customFormat="1" spans="9:9">
      <c r="I74" s="30"/>
    </row>
    <row r="75" s="29" customFormat="1" spans="9:9">
      <c r="I75" s="30"/>
    </row>
    <row r="76" s="29" customFormat="1" spans="9:9">
      <c r="I76" s="30"/>
    </row>
    <row r="77" s="29" customFormat="1" spans="9:9">
      <c r="I77" s="30"/>
    </row>
    <row r="78" s="29" customFormat="1" spans="9:9">
      <c r="I78" s="30"/>
    </row>
    <row r="79" s="29" customFormat="1" spans="9:9">
      <c r="I79" s="30"/>
    </row>
    <row r="80" s="29" customFormat="1" spans="9:9">
      <c r="I80" s="30"/>
    </row>
    <row r="81" s="29" customFormat="1" spans="9:9">
      <c r="I81" s="30"/>
    </row>
    <row r="82" s="29" customFormat="1" spans="9:9">
      <c r="I82" s="30"/>
    </row>
    <row r="83" s="29" customFormat="1" spans="9:9">
      <c r="I83" s="30"/>
    </row>
    <row r="84" s="29" customFormat="1" spans="9:9">
      <c r="I84" s="30"/>
    </row>
    <row r="85" s="29" customFormat="1" spans="9:9">
      <c r="I85" s="30"/>
    </row>
    <row r="86" s="29" customFormat="1" spans="9:9">
      <c r="I86" s="30"/>
    </row>
    <row r="87" s="29" customFormat="1" spans="9:9">
      <c r="I87" s="30"/>
    </row>
    <row r="88" s="29" customFormat="1" spans="9:9">
      <c r="I88" s="30"/>
    </row>
    <row r="89" s="29" customFormat="1" spans="9:9">
      <c r="I89" s="30"/>
    </row>
    <row r="90" s="29" customFormat="1" spans="9:9">
      <c r="I90" s="30"/>
    </row>
    <row r="91" s="29" customFormat="1" spans="9:9">
      <c r="I91" s="30"/>
    </row>
    <row r="92" s="29" customFormat="1" spans="9:9">
      <c r="I92" s="30"/>
    </row>
    <row r="93" s="29" customFormat="1" spans="9:9">
      <c r="I93" s="30"/>
    </row>
    <row r="94" s="29" customFormat="1" spans="9:9">
      <c r="I94" s="30"/>
    </row>
    <row r="95" s="29" customFormat="1" spans="9:9">
      <c r="I95" s="30"/>
    </row>
    <row r="96" s="29" customFormat="1" spans="9:9">
      <c r="I96" s="30"/>
    </row>
    <row r="97" s="29" customFormat="1" spans="9:9">
      <c r="I97" s="30"/>
    </row>
    <row r="98" s="29" customFormat="1" spans="9:9">
      <c r="I98" s="30"/>
    </row>
    <row r="99" s="29" customFormat="1" spans="9:9">
      <c r="I99" s="30"/>
    </row>
    <row r="100" s="29" customFormat="1" spans="9:9">
      <c r="I100" s="30"/>
    </row>
    <row r="101" s="29" customFormat="1" spans="9:9">
      <c r="I101" s="30"/>
    </row>
    <row r="102" s="29" customFormat="1" spans="9:9">
      <c r="I102" s="30"/>
    </row>
    <row r="103" s="29" customFormat="1" spans="9:9">
      <c r="I103" s="30"/>
    </row>
    <row r="104" s="29" customFormat="1" spans="9:9">
      <c r="I104" s="30"/>
    </row>
    <row r="105" s="29" customFormat="1" spans="9:9">
      <c r="I105" s="30"/>
    </row>
    <row r="106" s="29" customFormat="1" spans="9:9">
      <c r="I106" s="30"/>
    </row>
    <row r="107" s="29" customFormat="1" spans="9:9">
      <c r="I107" s="30"/>
    </row>
    <row r="108" s="29" customFormat="1" spans="9:9">
      <c r="I108" s="30"/>
    </row>
    <row r="109" s="29" customFormat="1" spans="9:9">
      <c r="I109" s="30"/>
    </row>
    <row r="110" s="29" customFormat="1" spans="9:9">
      <c r="I110" s="30"/>
    </row>
    <row r="111" s="29" customFormat="1" spans="9:9">
      <c r="I111" s="30"/>
    </row>
    <row r="112" s="29" customFormat="1" spans="9:9">
      <c r="I112" s="30"/>
    </row>
    <row r="113" s="29" customFormat="1" spans="9:9">
      <c r="I113" s="30"/>
    </row>
    <row r="114" s="29" customFormat="1" spans="9:9">
      <c r="I114" s="30"/>
    </row>
    <row r="115" s="29" customFormat="1" spans="9:9">
      <c r="I115" s="30"/>
    </row>
    <row r="116" s="29" customFormat="1" spans="9:9">
      <c r="I116" s="30"/>
    </row>
    <row r="117" s="29" customFormat="1" spans="9:9">
      <c r="I117" s="30"/>
    </row>
    <row r="118" s="29" customFormat="1" spans="9:9">
      <c r="I118" s="30"/>
    </row>
    <row r="119" s="29" customFormat="1" spans="9:9">
      <c r="I119" s="30"/>
    </row>
    <row r="120" s="29" customFormat="1" spans="9:9">
      <c r="I120" s="30"/>
    </row>
    <row r="121" s="29" customFormat="1" spans="9:9">
      <c r="I121" s="30"/>
    </row>
    <row r="122" s="29" customFormat="1" spans="9:9">
      <c r="I122" s="30"/>
    </row>
    <row r="123" s="29" customFormat="1" spans="9:9">
      <c r="I123" s="30"/>
    </row>
    <row r="124" s="29" customFormat="1" spans="9:9">
      <c r="I124" s="30"/>
    </row>
    <row r="125" s="29" customFormat="1" spans="9:9">
      <c r="I125" s="30"/>
    </row>
    <row r="126" s="29" customFormat="1" spans="9:9">
      <c r="I126" s="30"/>
    </row>
    <row r="127" s="29" customFormat="1" spans="9:9">
      <c r="I127" s="30"/>
    </row>
    <row r="128" s="29" customFormat="1" spans="9:9">
      <c r="I128" s="30"/>
    </row>
    <row r="129" s="29" customFormat="1" spans="9:9">
      <c r="I129" s="30"/>
    </row>
    <row r="130" s="29" customFormat="1" spans="9:9">
      <c r="I130" s="30"/>
    </row>
    <row r="131" s="29" customFormat="1" spans="9:9">
      <c r="I131" s="30"/>
    </row>
    <row r="132" s="29" customFormat="1" spans="9:9">
      <c r="I132" s="30"/>
    </row>
    <row r="133" s="29" customFormat="1" spans="9:9">
      <c r="I133" s="30"/>
    </row>
    <row r="134" s="29" customFormat="1" spans="9:9">
      <c r="I134" s="30"/>
    </row>
    <row r="135" s="29" customFormat="1" spans="9:9">
      <c r="I135" s="30"/>
    </row>
    <row r="136" s="29" customFormat="1" spans="9:9">
      <c r="I136" s="30"/>
    </row>
    <row r="137" s="29" customFormat="1" spans="9:9">
      <c r="I137" s="30"/>
    </row>
    <row r="138" s="29" customFormat="1" spans="9:9">
      <c r="I138" s="30"/>
    </row>
    <row r="139" s="29" customFormat="1" spans="9:9">
      <c r="I139" s="30"/>
    </row>
    <row r="140" s="29" customFormat="1" spans="9:9">
      <c r="I140" s="30"/>
    </row>
    <row r="141" s="29" customFormat="1" spans="9:9">
      <c r="I141" s="30"/>
    </row>
    <row r="142" s="29" customFormat="1" spans="9:9">
      <c r="I142" s="30"/>
    </row>
    <row r="143" s="29" customFormat="1" spans="9:9">
      <c r="I143" s="30"/>
    </row>
    <row r="144" s="29" customFormat="1" spans="9:9">
      <c r="I144" s="30"/>
    </row>
    <row r="145" s="29" customFormat="1" spans="9:9">
      <c r="I145" s="30"/>
    </row>
    <row r="146" s="29" customFormat="1" spans="9:9">
      <c r="I146" s="30"/>
    </row>
    <row r="147" s="29" customFormat="1" spans="9:9">
      <c r="I147" s="30"/>
    </row>
    <row r="148" s="29" customFormat="1" spans="9:9">
      <c r="I148" s="30"/>
    </row>
    <row r="149" s="29" customFormat="1" spans="9:9">
      <c r="I149" s="30"/>
    </row>
    <row r="150" s="29" customFormat="1" spans="9:9">
      <c r="I150" s="30"/>
    </row>
    <row r="151" s="29" customFormat="1" spans="9:9">
      <c r="I151" s="30"/>
    </row>
    <row r="152" s="29" customFormat="1" spans="9:9">
      <c r="I152" s="30"/>
    </row>
    <row r="153" s="29" customFormat="1" spans="9:9">
      <c r="I153" s="30"/>
    </row>
    <row r="154" s="29" customFormat="1" spans="9:9">
      <c r="I154" s="30"/>
    </row>
    <row r="155" s="29" customFormat="1" spans="9:9">
      <c r="I155" s="30"/>
    </row>
    <row r="156" s="29" customFormat="1" spans="9:9">
      <c r="I156" s="30"/>
    </row>
    <row r="157" s="29" customFormat="1" spans="9:9">
      <c r="I157" s="30"/>
    </row>
    <row r="158" s="29" customFormat="1" spans="9:9">
      <c r="I158" s="30"/>
    </row>
    <row r="159" s="29" customFormat="1" spans="9:9">
      <c r="I159" s="30"/>
    </row>
    <row r="160" s="29" customFormat="1" spans="9:9">
      <c r="I160" s="30"/>
    </row>
    <row r="161" s="29" customFormat="1" spans="9:9">
      <c r="I161" s="30"/>
    </row>
    <row r="162" s="29" customFormat="1" spans="9:9">
      <c r="I162" s="30"/>
    </row>
    <row r="163" s="29" customFormat="1" spans="9:9">
      <c r="I163" s="30"/>
    </row>
    <row r="164" s="29" customFormat="1" spans="9:9">
      <c r="I164" s="30"/>
    </row>
    <row r="165" s="29" customFormat="1" spans="9:9">
      <c r="I165" s="30"/>
    </row>
    <row r="166" s="29" customFormat="1" spans="9:9">
      <c r="I166" s="30"/>
    </row>
    <row r="167" s="29" customFormat="1" spans="9:9">
      <c r="I167" s="30"/>
    </row>
    <row r="168" s="29" customFormat="1" spans="9:9">
      <c r="I168" s="30"/>
    </row>
    <row r="169" s="29" customFormat="1" spans="9:9">
      <c r="I169" s="30"/>
    </row>
    <row r="170" s="29" customFormat="1" spans="9:9">
      <c r="I170" s="30"/>
    </row>
    <row r="171" s="29" customFormat="1" spans="9:9">
      <c r="I171" s="30"/>
    </row>
    <row r="172" s="29" customFormat="1" spans="9:9">
      <c r="I172" s="30"/>
    </row>
    <row r="173" s="29" customFormat="1" spans="9:9">
      <c r="I173" s="30"/>
    </row>
    <row r="174" s="29" customFormat="1" spans="9:9">
      <c r="I174" s="30"/>
    </row>
    <row r="175" s="29" customFormat="1" spans="9:9">
      <c r="I175" s="30"/>
    </row>
    <row r="176" s="29" customFormat="1" spans="9:9">
      <c r="I176" s="30"/>
    </row>
    <row r="177" s="29" customFormat="1" spans="9:9">
      <c r="I177" s="30"/>
    </row>
    <row r="178" s="29" customFormat="1" spans="9:9">
      <c r="I178" s="30"/>
    </row>
    <row r="179" s="29" customFormat="1" spans="9:9">
      <c r="I179" s="30"/>
    </row>
    <row r="180" s="29" customFormat="1" spans="9:9">
      <c r="I180" s="30"/>
    </row>
    <row r="181" s="29" customFormat="1" spans="9:9">
      <c r="I181" s="30"/>
    </row>
    <row r="182" s="29" customFormat="1" spans="9:9">
      <c r="I182" s="30"/>
    </row>
    <row r="183" s="29" customFormat="1" spans="9:9">
      <c r="I183" s="30"/>
    </row>
    <row r="184" s="29" customFormat="1" spans="9:9">
      <c r="I184" s="30"/>
    </row>
    <row r="185" s="29" customFormat="1" spans="9:9">
      <c r="I185" s="30"/>
    </row>
    <row r="186" s="29" customFormat="1" spans="9:9">
      <c r="I186" s="30"/>
    </row>
    <row r="187" s="29" customFormat="1" spans="9:9">
      <c r="I187" s="30"/>
    </row>
    <row r="188" s="29" customFormat="1" spans="9:9">
      <c r="I188" s="30"/>
    </row>
    <row r="189" s="29" customFormat="1" spans="9:9">
      <c r="I189" s="30"/>
    </row>
    <row r="190" s="29" customFormat="1" spans="9:9">
      <c r="I190" s="30"/>
    </row>
    <row r="191" s="29" customFormat="1" spans="9:9">
      <c r="I191" s="30"/>
    </row>
    <row r="192" s="29" customFormat="1" spans="9:9">
      <c r="I192" s="30"/>
    </row>
    <row r="193" s="29" customFormat="1" spans="9:9">
      <c r="I193" s="30"/>
    </row>
    <row r="194" s="29" customFormat="1" spans="9:9">
      <c r="I194" s="30"/>
    </row>
    <row r="195" s="29" customFormat="1" spans="9:9">
      <c r="I195" s="30"/>
    </row>
    <row r="196" s="29" customFormat="1" spans="9:9">
      <c r="I196" s="30"/>
    </row>
    <row r="197" s="29" customFormat="1" spans="9:9">
      <c r="I197" s="30"/>
    </row>
    <row r="198" s="29" customFormat="1" spans="9:9">
      <c r="I198" s="30"/>
    </row>
    <row r="199" s="29" customFormat="1" spans="9:9">
      <c r="I199" s="30"/>
    </row>
    <row r="200" s="29" customFormat="1" spans="9:9">
      <c r="I200" s="30"/>
    </row>
    <row r="201" s="29" customFormat="1" spans="9:9">
      <c r="I201" s="30"/>
    </row>
    <row r="202" s="29" customFormat="1" spans="9:9">
      <c r="I202" s="30"/>
    </row>
    <row r="203" s="29" customFormat="1" spans="9:9">
      <c r="I203" s="30"/>
    </row>
    <row r="204" s="29" customFormat="1" spans="9:9">
      <c r="I204" s="30"/>
    </row>
    <row r="205" s="29" customFormat="1" spans="9:9">
      <c r="I205" s="30"/>
    </row>
    <row r="206" s="29" customFormat="1" spans="9:9">
      <c r="I206" s="30"/>
    </row>
    <row r="207" s="29" customFormat="1" spans="9:9">
      <c r="I207" s="30"/>
    </row>
    <row r="208" s="29" customFormat="1" spans="9:9">
      <c r="I208" s="30"/>
    </row>
    <row r="209" s="29" customFormat="1" spans="9:9">
      <c r="I209" s="30"/>
    </row>
    <row r="210" s="29" customFormat="1" spans="9:9">
      <c r="I210" s="30"/>
    </row>
    <row r="211" s="29" customFormat="1" spans="9:9">
      <c r="I211" s="30"/>
    </row>
    <row r="212" s="29" customFormat="1" spans="9:9">
      <c r="I212" s="30"/>
    </row>
    <row r="213" s="29" customFormat="1" spans="9:9">
      <c r="I213" s="30"/>
    </row>
    <row r="214" s="29" customFormat="1" spans="9:9">
      <c r="I214" s="30"/>
    </row>
    <row r="215" s="29" customFormat="1" spans="9:9">
      <c r="I215" s="30"/>
    </row>
    <row r="216" s="29" customFormat="1" spans="9:9">
      <c r="I216" s="30"/>
    </row>
    <row r="217" s="29" customFormat="1" spans="9:9">
      <c r="I217" s="30"/>
    </row>
    <row r="218" s="29" customFormat="1" spans="9:9">
      <c r="I218" s="30"/>
    </row>
    <row r="219" s="29" customFormat="1" spans="9:9">
      <c r="I219" s="30"/>
    </row>
    <row r="220" s="29" customFormat="1" spans="9:9">
      <c r="I220" s="30"/>
    </row>
    <row r="221" s="29" customFormat="1" spans="9:9">
      <c r="I221" s="30"/>
    </row>
  </sheetData>
  <mergeCells count="10">
    <mergeCell ref="A1:I1"/>
    <mergeCell ref="H2:I2"/>
    <mergeCell ref="D4:H4"/>
    <mergeCell ref="A10:C10"/>
    <mergeCell ref="A11:C11"/>
    <mergeCell ref="D11:H11"/>
    <mergeCell ref="A3:A4"/>
    <mergeCell ref="B3:B4"/>
    <mergeCell ref="C3:C4"/>
    <mergeCell ref="I3:I4"/>
  </mergeCells>
  <dataValidations count="2">
    <dataValidation allowBlank="1" showInputMessage="1" showErrorMessage="1" error="请输入有效的日期格式&#10;例如：2010-12-12" sqref="H5 E5:E9 F5:F9 G5:G9 H6:H9"/>
    <dataValidation type="decimal" operator="between" allowBlank="1" showInputMessage="1" showErrorMessage="1" error="请输入数字类型数据" sqref="D5:D6 D7:D9">
      <formula1>0</formula1>
      <formula2>9999999999.99</formula2>
    </dataValidation>
  </dataValidations>
  <pageMargins left="0.196527777777778" right="0.0777777777777778" top="0.590277777777778" bottom="0.432638888888889" header="0.275" footer="0.313888888888889"/>
  <pageSetup paperSize="9" scale="11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0"/>
  <sheetViews>
    <sheetView workbookViewId="0">
      <selection activeCell="E22" sqref="E22:F22"/>
    </sheetView>
  </sheetViews>
  <sheetFormatPr defaultColWidth="9" defaultRowHeight="13.5"/>
  <cols>
    <col min="1" max="1" width="4.5" style="29" customWidth="1"/>
    <col min="2" max="2" width="8.75" style="29" customWidth="1"/>
    <col min="3" max="3" width="19.875" style="29" customWidth="1"/>
    <col min="4" max="4" width="17.6083333333333" style="29" customWidth="1"/>
    <col min="5" max="8" width="13.625" style="29" customWidth="1"/>
    <col min="9" max="9" width="20.625" style="30" customWidth="1"/>
    <col min="10" max="16384" width="9" style="29"/>
  </cols>
  <sheetData>
    <row r="1" s="29" customFormat="1" ht="35" customHeight="1" spans="1:9">
      <c r="A1" s="3" t="s">
        <v>43</v>
      </c>
      <c r="B1" s="3"/>
      <c r="C1" s="3"/>
      <c r="D1" s="3"/>
      <c r="E1" s="3"/>
      <c r="F1" s="3"/>
      <c r="G1" s="3"/>
      <c r="H1" s="3"/>
      <c r="I1" s="37"/>
    </row>
    <row r="2" s="29" customFormat="1" ht="20.25" spans="1:9">
      <c r="A2" s="4"/>
      <c r="B2" s="4"/>
      <c r="C2" s="4"/>
      <c r="H2" s="5" t="s">
        <v>1</v>
      </c>
      <c r="I2" s="37"/>
    </row>
    <row r="3" s="29" customFormat="1" ht="35" customHeight="1" spans="1:9">
      <c r="A3" s="9" t="s">
        <v>2</v>
      </c>
      <c r="B3" s="9" t="s">
        <v>3</v>
      </c>
      <c r="C3" s="31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35" t="s">
        <v>10</v>
      </c>
    </row>
    <row r="4" s="29" customFormat="1" ht="30" customHeight="1" spans="1:9">
      <c r="A4" s="9"/>
      <c r="B4" s="9"/>
      <c r="C4" s="31"/>
      <c r="D4" s="32" t="s">
        <v>11</v>
      </c>
      <c r="E4" s="33"/>
      <c r="F4" s="33"/>
      <c r="G4" s="33"/>
      <c r="H4" s="34"/>
      <c r="I4" s="35"/>
    </row>
    <row r="5" s="29" customFormat="1" ht="27" customHeight="1" spans="1:10">
      <c r="A5" s="35">
        <v>1</v>
      </c>
      <c r="B5" s="42" t="s">
        <v>44</v>
      </c>
      <c r="C5" s="19" t="s">
        <v>45</v>
      </c>
      <c r="D5" s="22">
        <v>4770</v>
      </c>
      <c r="E5" s="36">
        <v>1976</v>
      </c>
      <c r="F5" s="36">
        <v>798</v>
      </c>
      <c r="G5" s="36">
        <v>79.8</v>
      </c>
      <c r="H5" s="36">
        <v>57</v>
      </c>
      <c r="I5" s="43" t="s">
        <v>14</v>
      </c>
      <c r="J5" s="39"/>
    </row>
    <row r="6" s="29" customFormat="1" ht="27" customHeight="1" spans="1:9">
      <c r="A6" s="35">
        <v>2</v>
      </c>
      <c r="B6" s="41" t="s">
        <v>46</v>
      </c>
      <c r="C6" s="41" t="s">
        <v>47</v>
      </c>
      <c r="D6" s="22">
        <v>4770</v>
      </c>
      <c r="E6" s="36">
        <v>1976</v>
      </c>
      <c r="F6" s="36">
        <v>798</v>
      </c>
      <c r="G6" s="36">
        <v>79.8</v>
      </c>
      <c r="H6" s="36">
        <v>57</v>
      </c>
      <c r="I6" s="43" t="s">
        <v>14</v>
      </c>
    </row>
    <row r="7" s="29" customFormat="1" ht="27" customHeight="1" spans="1:9">
      <c r="A7" s="35">
        <v>3</v>
      </c>
      <c r="B7" s="41" t="s">
        <v>48</v>
      </c>
      <c r="C7" s="41" t="s">
        <v>49</v>
      </c>
      <c r="D7" s="22">
        <v>4770</v>
      </c>
      <c r="E7" s="36">
        <v>1976</v>
      </c>
      <c r="F7" s="36">
        <v>798</v>
      </c>
      <c r="G7" s="36">
        <v>79.8</v>
      </c>
      <c r="H7" s="36">
        <v>57</v>
      </c>
      <c r="I7" s="43" t="s">
        <v>14</v>
      </c>
    </row>
    <row r="8" s="29" customFormat="1" ht="27" customHeight="1" spans="1:9">
      <c r="A8" s="35">
        <v>4</v>
      </c>
      <c r="B8" s="41" t="s">
        <v>50</v>
      </c>
      <c r="C8" s="54" t="s">
        <v>51</v>
      </c>
      <c r="D8" s="22">
        <v>4770</v>
      </c>
      <c r="E8" s="36">
        <v>1976</v>
      </c>
      <c r="F8" s="36">
        <v>798</v>
      </c>
      <c r="G8" s="36">
        <v>79.8</v>
      </c>
      <c r="H8" s="36">
        <v>57</v>
      </c>
      <c r="I8" s="43" t="s">
        <v>14</v>
      </c>
    </row>
    <row r="9" s="29" customFormat="1" ht="27" customHeight="1" spans="1:9">
      <c r="A9" s="35" t="s">
        <v>17</v>
      </c>
      <c r="B9" s="35"/>
      <c r="C9" s="35"/>
      <c r="D9" s="35">
        <f>SUM(D5:D8)</f>
        <v>19080</v>
      </c>
      <c r="E9" s="35">
        <f>SUM(E5:E8)</f>
        <v>7904</v>
      </c>
      <c r="F9" s="35">
        <f>SUM(F5:F8)</f>
        <v>3192</v>
      </c>
      <c r="G9" s="35">
        <f>SUM(G5:G8)</f>
        <v>319.2</v>
      </c>
      <c r="H9" s="35">
        <f>SUM(H5:H8)</f>
        <v>228</v>
      </c>
      <c r="I9" s="40"/>
    </row>
    <row r="10" s="29" customFormat="1" ht="27" customHeight="1" spans="1:9">
      <c r="A10" s="35" t="s">
        <v>18</v>
      </c>
      <c r="B10" s="35"/>
      <c r="C10" s="35"/>
      <c r="D10" s="35">
        <f>D9+E9+F9+G9+H9</f>
        <v>30723.2</v>
      </c>
      <c r="E10" s="35"/>
      <c r="F10" s="35"/>
      <c r="G10" s="35"/>
      <c r="H10" s="35"/>
      <c r="I10" s="40"/>
    </row>
    <row r="11" s="29" customFormat="1" spans="9:9">
      <c r="I11" s="30"/>
    </row>
    <row r="12" s="29" customFormat="1" spans="9:9">
      <c r="I12" s="30"/>
    </row>
    <row r="13" s="29" customFormat="1" spans="9:9">
      <c r="I13" s="30"/>
    </row>
    <row r="14" s="29" customFormat="1" spans="9:9">
      <c r="I14" s="30"/>
    </row>
    <row r="15" s="29" customFormat="1" spans="9:9">
      <c r="I15" s="30"/>
    </row>
    <row r="16" s="29" customFormat="1" spans="9:9">
      <c r="I16" s="30"/>
    </row>
    <row r="17" s="29" customFormat="1" spans="9:9">
      <c r="I17" s="30"/>
    </row>
    <row r="18" s="29" customFormat="1" spans="9:9">
      <c r="I18" s="30"/>
    </row>
    <row r="19" s="29" customFormat="1" spans="9:9">
      <c r="I19" s="30"/>
    </row>
    <row r="20" s="29" customFormat="1" spans="9:9">
      <c r="I20" s="30"/>
    </row>
    <row r="21" s="29" customFormat="1" spans="9:9">
      <c r="I21" s="30"/>
    </row>
    <row r="22" s="29" customFormat="1" spans="9:9">
      <c r="I22" s="30"/>
    </row>
    <row r="23" s="29" customFormat="1" spans="9:9">
      <c r="I23" s="30"/>
    </row>
    <row r="24" s="29" customFormat="1" spans="9:9">
      <c r="I24" s="30"/>
    </row>
    <row r="25" s="29" customFormat="1" spans="9:9">
      <c r="I25" s="30"/>
    </row>
    <row r="26" s="29" customFormat="1" spans="9:9">
      <c r="I26" s="30"/>
    </row>
    <row r="27" s="29" customFormat="1" spans="9:9">
      <c r="I27" s="30"/>
    </row>
    <row r="28" s="29" customFormat="1" spans="9:9">
      <c r="I28" s="30"/>
    </row>
    <row r="29" s="29" customFormat="1" spans="9:9">
      <c r="I29" s="30"/>
    </row>
    <row r="30" s="29" customFormat="1" spans="9:9">
      <c r="I30" s="30"/>
    </row>
    <row r="31" s="29" customFormat="1" spans="9:9">
      <c r="I31" s="30"/>
    </row>
    <row r="32" s="29" customFormat="1" spans="9:9">
      <c r="I32" s="30"/>
    </row>
    <row r="33" s="29" customFormat="1" spans="9:9">
      <c r="I33" s="30"/>
    </row>
    <row r="34" s="29" customFormat="1" spans="9:9">
      <c r="I34" s="30"/>
    </row>
    <row r="35" s="29" customFormat="1" spans="9:9">
      <c r="I35" s="30"/>
    </row>
    <row r="36" s="29" customFormat="1" spans="9:9">
      <c r="I36" s="30"/>
    </row>
    <row r="37" s="29" customFormat="1" spans="9:9">
      <c r="I37" s="30"/>
    </row>
    <row r="38" s="29" customFormat="1" spans="9:9">
      <c r="I38" s="30"/>
    </row>
    <row r="39" s="29" customFormat="1" spans="9:9">
      <c r="I39" s="30"/>
    </row>
    <row r="40" s="29" customFormat="1" spans="9:9">
      <c r="I40" s="30"/>
    </row>
    <row r="41" s="29" customFormat="1" spans="9:9">
      <c r="I41" s="30"/>
    </row>
    <row r="42" s="29" customFormat="1" spans="9:9">
      <c r="I42" s="30"/>
    </row>
    <row r="43" s="29" customFormat="1" spans="9:9">
      <c r="I43" s="30"/>
    </row>
    <row r="44" s="29" customFormat="1" spans="9:9">
      <c r="I44" s="30"/>
    </row>
    <row r="45" s="29" customFormat="1" spans="9:9">
      <c r="I45" s="30"/>
    </row>
    <row r="46" s="29" customFormat="1" spans="9:9">
      <c r="I46" s="30"/>
    </row>
    <row r="47" s="29" customFormat="1" spans="9:9">
      <c r="I47" s="30"/>
    </row>
    <row r="48" s="29" customFormat="1" spans="9:9">
      <c r="I48" s="30"/>
    </row>
    <row r="49" s="29" customFormat="1" spans="9:9">
      <c r="I49" s="30"/>
    </row>
    <row r="50" s="29" customFormat="1" spans="9:9">
      <c r="I50" s="30"/>
    </row>
    <row r="51" s="29" customFormat="1" spans="9:9">
      <c r="I51" s="30"/>
    </row>
    <row r="52" s="29" customFormat="1" spans="9:9">
      <c r="I52" s="30"/>
    </row>
    <row r="53" s="29" customFormat="1" spans="9:9">
      <c r="I53" s="30"/>
    </row>
    <row r="54" s="29" customFormat="1" spans="9:9">
      <c r="I54" s="30"/>
    </row>
    <row r="55" s="29" customFormat="1" spans="9:9">
      <c r="I55" s="30"/>
    </row>
    <row r="56" s="29" customFormat="1" spans="9:9">
      <c r="I56" s="30"/>
    </row>
    <row r="57" s="29" customFormat="1" spans="9:9">
      <c r="I57" s="30"/>
    </row>
    <row r="58" s="29" customFormat="1" spans="9:9">
      <c r="I58" s="30"/>
    </row>
    <row r="59" s="29" customFormat="1" spans="9:9">
      <c r="I59" s="30"/>
    </row>
    <row r="60" s="29" customFormat="1" spans="9:9">
      <c r="I60" s="30"/>
    </row>
    <row r="61" s="29" customFormat="1" spans="9:9">
      <c r="I61" s="30"/>
    </row>
    <row r="62" s="29" customFormat="1" spans="9:9">
      <c r="I62" s="30"/>
    </row>
    <row r="63" s="29" customFormat="1" spans="9:9">
      <c r="I63" s="30"/>
    </row>
    <row r="64" s="29" customFormat="1" spans="9:9">
      <c r="I64" s="30"/>
    </row>
    <row r="65" s="29" customFormat="1" spans="9:9">
      <c r="I65" s="30"/>
    </row>
    <row r="66" s="29" customFormat="1" spans="9:9">
      <c r="I66" s="30"/>
    </row>
    <row r="67" s="29" customFormat="1" spans="9:9">
      <c r="I67" s="30"/>
    </row>
    <row r="68" s="29" customFormat="1" spans="9:9">
      <c r="I68" s="30"/>
    </row>
    <row r="69" s="29" customFormat="1" spans="9:9">
      <c r="I69" s="30"/>
    </row>
    <row r="70" s="29" customFormat="1" spans="9:9">
      <c r="I70" s="30"/>
    </row>
    <row r="71" s="29" customFormat="1" spans="9:9">
      <c r="I71" s="30"/>
    </row>
    <row r="72" s="29" customFormat="1" spans="9:9">
      <c r="I72" s="30"/>
    </row>
    <row r="73" s="29" customFormat="1" spans="9:9">
      <c r="I73" s="30"/>
    </row>
    <row r="74" s="29" customFormat="1" spans="9:9">
      <c r="I74" s="30"/>
    </row>
    <row r="75" s="29" customFormat="1" spans="9:9">
      <c r="I75" s="30"/>
    </row>
    <row r="76" s="29" customFormat="1" spans="9:9">
      <c r="I76" s="30"/>
    </row>
    <row r="77" s="29" customFormat="1" spans="9:9">
      <c r="I77" s="30"/>
    </row>
    <row r="78" s="29" customFormat="1" spans="9:9">
      <c r="I78" s="30"/>
    </row>
    <row r="79" s="29" customFormat="1" spans="9:9">
      <c r="I79" s="30"/>
    </row>
    <row r="80" s="29" customFormat="1" spans="9:9">
      <c r="I80" s="30"/>
    </row>
    <row r="81" s="29" customFormat="1" spans="9:9">
      <c r="I81" s="30"/>
    </row>
    <row r="82" s="29" customFormat="1" spans="9:9">
      <c r="I82" s="30"/>
    </row>
    <row r="83" s="29" customFormat="1" spans="9:9">
      <c r="I83" s="30"/>
    </row>
    <row r="84" s="29" customFormat="1" spans="9:9">
      <c r="I84" s="30"/>
    </row>
    <row r="85" s="29" customFormat="1" spans="9:9">
      <c r="I85" s="30"/>
    </row>
    <row r="86" s="29" customFormat="1" spans="9:9">
      <c r="I86" s="30"/>
    </row>
    <row r="87" s="29" customFormat="1" spans="9:9">
      <c r="I87" s="30"/>
    </row>
    <row r="88" s="29" customFormat="1" spans="9:9">
      <c r="I88" s="30"/>
    </row>
    <row r="89" s="29" customFormat="1" spans="9:9">
      <c r="I89" s="30"/>
    </row>
    <row r="90" s="29" customFormat="1" spans="9:9">
      <c r="I90" s="30"/>
    </row>
    <row r="91" s="29" customFormat="1" spans="9:9">
      <c r="I91" s="30"/>
    </row>
    <row r="92" s="29" customFormat="1" spans="9:9">
      <c r="I92" s="30"/>
    </row>
    <row r="93" s="29" customFormat="1" spans="9:9">
      <c r="I93" s="30"/>
    </row>
    <row r="94" s="29" customFormat="1" spans="9:9">
      <c r="I94" s="30"/>
    </row>
    <row r="95" s="29" customFormat="1" spans="9:9">
      <c r="I95" s="30"/>
    </row>
    <row r="96" s="29" customFormat="1" spans="9:9">
      <c r="I96" s="30"/>
    </row>
    <row r="97" s="29" customFormat="1" spans="9:9">
      <c r="I97" s="30"/>
    </row>
    <row r="98" s="29" customFormat="1" spans="9:9">
      <c r="I98" s="30"/>
    </row>
    <row r="99" s="29" customFormat="1" spans="9:9">
      <c r="I99" s="30"/>
    </row>
    <row r="100" s="29" customFormat="1" spans="9:9">
      <c r="I100" s="30"/>
    </row>
    <row r="101" s="29" customFormat="1" spans="9:9">
      <c r="I101" s="30"/>
    </row>
    <row r="102" s="29" customFormat="1" spans="9:9">
      <c r="I102" s="30"/>
    </row>
    <row r="103" s="29" customFormat="1" spans="9:9">
      <c r="I103" s="30"/>
    </row>
    <row r="104" s="29" customFormat="1" spans="9:9">
      <c r="I104" s="30"/>
    </row>
    <row r="105" s="29" customFormat="1" spans="9:9">
      <c r="I105" s="30"/>
    </row>
    <row r="106" s="29" customFormat="1" spans="9:9">
      <c r="I106" s="30"/>
    </row>
    <row r="107" s="29" customFormat="1" spans="9:9">
      <c r="I107" s="30"/>
    </row>
    <row r="108" s="29" customFormat="1" spans="9:9">
      <c r="I108" s="30"/>
    </row>
    <row r="109" s="29" customFormat="1" spans="9:9">
      <c r="I109" s="30"/>
    </row>
    <row r="110" s="29" customFormat="1" spans="9:9">
      <c r="I110" s="30"/>
    </row>
    <row r="111" s="29" customFormat="1" spans="9:9">
      <c r="I111" s="30"/>
    </row>
    <row r="112" s="29" customFormat="1" spans="9:9">
      <c r="I112" s="30"/>
    </row>
    <row r="113" s="29" customFormat="1" spans="9:9">
      <c r="I113" s="30"/>
    </row>
    <row r="114" s="29" customFormat="1" spans="9:9">
      <c r="I114" s="30"/>
    </row>
    <row r="115" s="29" customFormat="1" spans="9:9">
      <c r="I115" s="30"/>
    </row>
    <row r="116" s="29" customFormat="1" spans="9:9">
      <c r="I116" s="30"/>
    </row>
    <row r="117" s="29" customFormat="1" spans="9:9">
      <c r="I117" s="30"/>
    </row>
    <row r="118" s="29" customFormat="1" spans="9:9">
      <c r="I118" s="30"/>
    </row>
    <row r="119" s="29" customFormat="1" spans="9:9">
      <c r="I119" s="30"/>
    </row>
    <row r="120" s="29" customFormat="1" spans="9:9">
      <c r="I120" s="30"/>
    </row>
    <row r="121" s="29" customFormat="1" spans="9:9">
      <c r="I121" s="30"/>
    </row>
    <row r="122" s="29" customFormat="1" spans="9:9">
      <c r="I122" s="30"/>
    </row>
    <row r="123" s="29" customFormat="1" spans="9:9">
      <c r="I123" s="30"/>
    </row>
    <row r="124" s="29" customFormat="1" spans="9:9">
      <c r="I124" s="30"/>
    </row>
    <row r="125" s="29" customFormat="1" spans="9:9">
      <c r="I125" s="30"/>
    </row>
    <row r="126" s="29" customFormat="1" spans="9:9">
      <c r="I126" s="30"/>
    </row>
    <row r="127" s="29" customFormat="1" spans="9:9">
      <c r="I127" s="30"/>
    </row>
    <row r="128" s="29" customFormat="1" spans="9:9">
      <c r="I128" s="30"/>
    </row>
    <row r="129" s="29" customFormat="1" spans="9:9">
      <c r="I129" s="30"/>
    </row>
    <row r="130" s="29" customFormat="1" spans="9:9">
      <c r="I130" s="30"/>
    </row>
    <row r="131" s="29" customFormat="1" spans="9:9">
      <c r="I131" s="30"/>
    </row>
    <row r="132" s="29" customFormat="1" spans="9:9">
      <c r="I132" s="30"/>
    </row>
    <row r="133" s="29" customFormat="1" spans="9:9">
      <c r="I133" s="30"/>
    </row>
    <row r="134" s="29" customFormat="1" spans="9:9">
      <c r="I134" s="30"/>
    </row>
    <row r="135" s="29" customFormat="1" spans="9:9">
      <c r="I135" s="30"/>
    </row>
    <row r="136" s="29" customFormat="1" spans="9:9">
      <c r="I136" s="30"/>
    </row>
    <row r="137" s="29" customFormat="1" spans="9:9">
      <c r="I137" s="30"/>
    </row>
    <row r="138" s="29" customFormat="1" spans="9:9">
      <c r="I138" s="30"/>
    </row>
    <row r="139" s="29" customFormat="1" spans="9:9">
      <c r="I139" s="30"/>
    </row>
    <row r="140" s="29" customFormat="1" spans="9:9">
      <c r="I140" s="30"/>
    </row>
    <row r="141" s="29" customFormat="1" spans="9:9">
      <c r="I141" s="30"/>
    </row>
    <row r="142" s="29" customFormat="1" spans="9:9">
      <c r="I142" s="30"/>
    </row>
    <row r="143" s="29" customFormat="1" spans="9:9">
      <c r="I143" s="30"/>
    </row>
    <row r="144" s="29" customFormat="1" spans="9:9">
      <c r="I144" s="30"/>
    </row>
    <row r="145" s="29" customFormat="1" spans="9:9">
      <c r="I145" s="30"/>
    </row>
    <row r="146" s="29" customFormat="1" spans="9:9">
      <c r="I146" s="30"/>
    </row>
    <row r="147" s="29" customFormat="1" spans="9:9">
      <c r="I147" s="30"/>
    </row>
    <row r="148" s="29" customFormat="1" spans="9:9">
      <c r="I148" s="30"/>
    </row>
    <row r="149" s="29" customFormat="1" spans="9:9">
      <c r="I149" s="30"/>
    </row>
    <row r="150" s="29" customFormat="1" spans="9:9">
      <c r="I150" s="30"/>
    </row>
    <row r="151" s="29" customFormat="1" spans="9:9">
      <c r="I151" s="30"/>
    </row>
    <row r="152" s="29" customFormat="1" spans="9:9">
      <c r="I152" s="30"/>
    </row>
    <row r="153" s="29" customFormat="1" spans="9:9">
      <c r="I153" s="30"/>
    </row>
    <row r="154" s="29" customFormat="1" spans="9:9">
      <c r="I154" s="30"/>
    </row>
    <row r="155" s="29" customFormat="1" spans="9:9">
      <c r="I155" s="30"/>
    </row>
    <row r="156" s="29" customFormat="1" spans="9:9">
      <c r="I156" s="30"/>
    </row>
    <row r="157" s="29" customFormat="1" spans="9:9">
      <c r="I157" s="30"/>
    </row>
    <row r="158" s="29" customFormat="1" spans="9:9">
      <c r="I158" s="30"/>
    </row>
    <row r="159" s="29" customFormat="1" spans="9:9">
      <c r="I159" s="30"/>
    </row>
    <row r="160" s="29" customFormat="1" spans="9:9">
      <c r="I160" s="30"/>
    </row>
    <row r="161" s="29" customFormat="1" spans="9:9">
      <c r="I161" s="30"/>
    </row>
    <row r="162" s="29" customFormat="1" spans="9:9">
      <c r="I162" s="30"/>
    </row>
    <row r="163" s="29" customFormat="1" spans="9:9">
      <c r="I163" s="30"/>
    </row>
    <row r="164" s="29" customFormat="1" spans="9:9">
      <c r="I164" s="30"/>
    </row>
    <row r="165" s="29" customFormat="1" spans="9:9">
      <c r="I165" s="30"/>
    </row>
    <row r="166" s="29" customFormat="1" spans="9:9">
      <c r="I166" s="30"/>
    </row>
    <row r="167" s="29" customFormat="1" spans="9:9">
      <c r="I167" s="30"/>
    </row>
    <row r="168" s="29" customFormat="1" spans="9:9">
      <c r="I168" s="30"/>
    </row>
    <row r="169" s="29" customFormat="1" spans="9:9">
      <c r="I169" s="30"/>
    </row>
    <row r="170" s="29" customFormat="1" spans="9:9">
      <c r="I170" s="30"/>
    </row>
    <row r="171" s="29" customFormat="1" spans="9:9">
      <c r="I171" s="30"/>
    </row>
    <row r="172" s="29" customFormat="1" spans="9:9">
      <c r="I172" s="30"/>
    </row>
    <row r="173" s="29" customFormat="1" spans="9:9">
      <c r="I173" s="30"/>
    </row>
    <row r="174" s="29" customFormat="1" spans="9:9">
      <c r="I174" s="30"/>
    </row>
    <row r="175" s="29" customFormat="1" spans="9:9">
      <c r="I175" s="30"/>
    </row>
    <row r="176" s="29" customFormat="1" spans="9:9">
      <c r="I176" s="30"/>
    </row>
    <row r="177" s="29" customFormat="1" spans="9:9">
      <c r="I177" s="30"/>
    </row>
    <row r="178" s="29" customFormat="1" spans="9:9">
      <c r="I178" s="30"/>
    </row>
    <row r="179" s="29" customFormat="1" spans="9:9">
      <c r="I179" s="30"/>
    </row>
    <row r="180" s="29" customFormat="1" spans="9:9">
      <c r="I180" s="30"/>
    </row>
    <row r="181" s="29" customFormat="1" spans="9:9">
      <c r="I181" s="30"/>
    </row>
    <row r="182" s="29" customFormat="1" spans="9:9">
      <c r="I182" s="30"/>
    </row>
    <row r="183" s="29" customFormat="1" spans="9:9">
      <c r="I183" s="30"/>
    </row>
    <row r="184" s="29" customFormat="1" spans="9:9">
      <c r="I184" s="30"/>
    </row>
    <row r="185" s="29" customFormat="1" spans="9:9">
      <c r="I185" s="30"/>
    </row>
    <row r="186" s="29" customFormat="1" spans="9:9">
      <c r="I186" s="30"/>
    </row>
    <row r="187" s="29" customFormat="1" spans="9:9">
      <c r="I187" s="30"/>
    </row>
    <row r="188" s="29" customFormat="1" spans="9:9">
      <c r="I188" s="30"/>
    </row>
    <row r="189" s="29" customFormat="1" spans="9:9">
      <c r="I189" s="30"/>
    </row>
    <row r="190" s="29" customFormat="1" spans="9:9">
      <c r="I190" s="30"/>
    </row>
    <row r="191" s="29" customFormat="1" spans="9:9">
      <c r="I191" s="30"/>
    </row>
    <row r="192" s="29" customFormat="1" spans="9:9">
      <c r="I192" s="30"/>
    </row>
    <row r="193" s="29" customFormat="1" spans="9:9">
      <c r="I193" s="30"/>
    </row>
    <row r="194" s="29" customFormat="1" spans="9:9">
      <c r="I194" s="30"/>
    </row>
    <row r="195" s="29" customFormat="1" spans="9:9">
      <c r="I195" s="30"/>
    </row>
    <row r="196" s="29" customFormat="1" spans="9:9">
      <c r="I196" s="30"/>
    </row>
    <row r="197" s="29" customFormat="1" spans="9:9">
      <c r="I197" s="30"/>
    </row>
    <row r="198" s="29" customFormat="1" spans="9:9">
      <c r="I198" s="30"/>
    </row>
    <row r="199" s="29" customFormat="1" spans="9:9">
      <c r="I199" s="30"/>
    </row>
    <row r="200" s="29" customFormat="1" spans="9:9">
      <c r="I200" s="30"/>
    </row>
    <row r="201" s="29" customFormat="1" spans="9:9">
      <c r="I201" s="30"/>
    </row>
    <row r="202" s="29" customFormat="1" spans="9:9">
      <c r="I202" s="30"/>
    </row>
    <row r="203" s="29" customFormat="1" spans="9:9">
      <c r="I203" s="30"/>
    </row>
    <row r="204" s="29" customFormat="1" spans="9:9">
      <c r="I204" s="30"/>
    </row>
    <row r="205" s="29" customFormat="1" spans="9:9">
      <c r="I205" s="30"/>
    </row>
    <row r="206" s="29" customFormat="1" spans="9:9">
      <c r="I206" s="30"/>
    </row>
    <row r="207" s="29" customFormat="1" spans="9:9">
      <c r="I207" s="30"/>
    </row>
    <row r="208" s="29" customFormat="1" spans="9:9">
      <c r="I208" s="30"/>
    </row>
    <row r="209" s="29" customFormat="1" spans="9:9">
      <c r="I209" s="30"/>
    </row>
    <row r="210" s="29" customFormat="1" spans="9:9">
      <c r="I210" s="30"/>
    </row>
    <row r="211" s="29" customFormat="1" spans="9:9">
      <c r="I211" s="30"/>
    </row>
    <row r="212" s="29" customFormat="1" spans="9:9">
      <c r="I212" s="30"/>
    </row>
    <row r="213" s="29" customFormat="1" spans="9:9">
      <c r="I213" s="30"/>
    </row>
    <row r="214" s="29" customFormat="1" spans="9:9">
      <c r="I214" s="30"/>
    </row>
    <row r="215" s="29" customFormat="1" spans="9:9">
      <c r="I215" s="30"/>
    </row>
    <row r="216" s="29" customFormat="1" spans="9:9">
      <c r="I216" s="30"/>
    </row>
    <row r="217" s="29" customFormat="1" spans="9:9">
      <c r="I217" s="30"/>
    </row>
    <row r="218" s="29" customFormat="1" spans="9:9">
      <c r="I218" s="30"/>
    </row>
    <row r="219" s="29" customFormat="1" spans="9:9">
      <c r="I219" s="30"/>
    </row>
    <row r="220" s="29" customFormat="1" spans="9:9">
      <c r="I220" s="30"/>
    </row>
  </sheetData>
  <mergeCells count="10">
    <mergeCell ref="A1:I1"/>
    <mergeCell ref="H2:I2"/>
    <mergeCell ref="D4:H4"/>
    <mergeCell ref="A9:C9"/>
    <mergeCell ref="A10:C10"/>
    <mergeCell ref="D10:H10"/>
    <mergeCell ref="A3:A4"/>
    <mergeCell ref="B3:B4"/>
    <mergeCell ref="C3:C4"/>
    <mergeCell ref="I3:I4"/>
  </mergeCells>
  <dataValidations count="2">
    <dataValidation allowBlank="1" showInputMessage="1" showErrorMessage="1" error="请输入有效的日期格式&#10;例如：2010-12-12" sqref="F5 G5 H5 E5:E6 E7:E8 F6:F8 G6:H8"/>
    <dataValidation type="decimal" operator="between" allowBlank="1" showInputMessage="1" showErrorMessage="1" error="请输入数字类型数据" sqref="D5:D6 D7:D8">
      <formula1>0</formula1>
      <formula2>9999999999.99</formula2>
    </dataValidation>
  </dataValidation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4"/>
  <sheetViews>
    <sheetView workbookViewId="0">
      <selection activeCell="H18" sqref="H18"/>
    </sheetView>
  </sheetViews>
  <sheetFormatPr defaultColWidth="9" defaultRowHeight="13.5"/>
  <cols>
    <col min="1" max="1" width="4.5" style="29" customWidth="1"/>
    <col min="2" max="2" width="8.75" style="29" customWidth="1"/>
    <col min="3" max="3" width="19.875" style="29" customWidth="1"/>
    <col min="4" max="4" width="20.625" style="29" customWidth="1"/>
    <col min="5" max="8" width="13.625" style="29" customWidth="1"/>
    <col min="9" max="9" width="20.625" style="30" customWidth="1"/>
    <col min="10" max="16384" width="9" style="29"/>
  </cols>
  <sheetData>
    <row r="1" s="29" customFormat="1" ht="35" customHeight="1" spans="1:9">
      <c r="A1" s="3" t="s">
        <v>52</v>
      </c>
      <c r="B1" s="3"/>
      <c r="C1" s="3"/>
      <c r="D1" s="3"/>
      <c r="E1" s="3"/>
      <c r="F1" s="3"/>
      <c r="G1" s="3"/>
      <c r="H1" s="3"/>
      <c r="I1" s="37"/>
    </row>
    <row r="2" s="29" customFormat="1" ht="20.25" spans="1:9">
      <c r="A2" s="4"/>
      <c r="B2" s="4"/>
      <c r="C2" s="4"/>
      <c r="H2" s="5" t="s">
        <v>1</v>
      </c>
      <c r="I2" s="37"/>
    </row>
    <row r="3" s="29" customFormat="1" ht="35" customHeight="1" spans="1:9">
      <c r="A3" s="9" t="s">
        <v>2</v>
      </c>
      <c r="B3" s="9" t="s">
        <v>3</v>
      </c>
      <c r="C3" s="31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35" t="s">
        <v>10</v>
      </c>
    </row>
    <row r="4" s="29" customFormat="1" ht="30" customHeight="1" spans="1:9">
      <c r="A4" s="9"/>
      <c r="B4" s="9"/>
      <c r="C4" s="31"/>
      <c r="D4" s="32" t="s">
        <v>11</v>
      </c>
      <c r="E4" s="33"/>
      <c r="F4" s="33"/>
      <c r="G4" s="33"/>
      <c r="H4" s="34"/>
      <c r="I4" s="35"/>
    </row>
    <row r="5" s="29" customFormat="1" ht="30" customHeight="1" spans="1:10">
      <c r="A5" s="35">
        <v>1</v>
      </c>
      <c r="B5" s="20" t="s">
        <v>53</v>
      </c>
      <c r="C5" s="19" t="s">
        <v>54</v>
      </c>
      <c r="D5" s="18">
        <v>4770</v>
      </c>
      <c r="E5" s="20">
        <v>1976</v>
      </c>
      <c r="F5" s="21">
        <v>798</v>
      </c>
      <c r="G5" s="36">
        <v>79.8</v>
      </c>
      <c r="H5" s="36">
        <v>57</v>
      </c>
      <c r="I5" s="38" t="s">
        <v>55</v>
      </c>
      <c r="J5" s="39"/>
    </row>
    <row r="6" s="29" customFormat="1" ht="30" customHeight="1" spans="1:9">
      <c r="A6" s="35">
        <v>2</v>
      </c>
      <c r="B6" s="20" t="s">
        <v>56</v>
      </c>
      <c r="C6" s="54" t="s">
        <v>57</v>
      </c>
      <c r="D6" s="18">
        <v>4770</v>
      </c>
      <c r="E6" s="20">
        <v>1976</v>
      </c>
      <c r="F6" s="21">
        <v>798</v>
      </c>
      <c r="G6" s="36">
        <v>79.8</v>
      </c>
      <c r="H6" s="36">
        <v>57</v>
      </c>
      <c r="I6" s="38" t="s">
        <v>55</v>
      </c>
    </row>
    <row r="7" s="29" customFormat="1" ht="30" customHeight="1" spans="1:9">
      <c r="A7" s="35" t="s">
        <v>17</v>
      </c>
      <c r="B7" s="35"/>
      <c r="C7" s="35"/>
      <c r="D7" s="35">
        <f>SUM(D5:D6)</f>
        <v>9540</v>
      </c>
      <c r="E7" s="35">
        <f>SUM(E5:E6)</f>
        <v>3952</v>
      </c>
      <c r="F7" s="35">
        <f>SUM(F5:F6)</f>
        <v>1596</v>
      </c>
      <c r="G7" s="35">
        <f>SUM(G5:G6)</f>
        <v>159.6</v>
      </c>
      <c r="H7" s="35">
        <f>SUM(H5:H6)</f>
        <v>114</v>
      </c>
      <c r="I7" s="40"/>
    </row>
    <row r="8" s="29" customFormat="1" ht="30" customHeight="1" spans="1:9">
      <c r="A8" s="35" t="s">
        <v>18</v>
      </c>
      <c r="B8" s="35"/>
      <c r="C8" s="35"/>
      <c r="D8" s="35">
        <f>D7+E7+F7+G7+H7</f>
        <v>15361.6</v>
      </c>
      <c r="E8" s="35"/>
      <c r="F8" s="35"/>
      <c r="G8" s="35"/>
      <c r="H8" s="35"/>
      <c r="I8" s="40"/>
    </row>
    <row r="9" s="29" customFormat="1" spans="9:9">
      <c r="I9" s="30"/>
    </row>
    <row r="10" s="29" customFormat="1" spans="9:9">
      <c r="I10" s="30"/>
    </row>
    <row r="11" s="29" customFormat="1" spans="9:9">
      <c r="I11" s="30"/>
    </row>
    <row r="12" s="29" customFormat="1" spans="9:9">
      <c r="I12" s="30"/>
    </row>
    <row r="13" s="29" customFormat="1" spans="9:9">
      <c r="I13" s="30"/>
    </row>
    <row r="14" s="29" customFormat="1" spans="9:9">
      <c r="I14" s="30"/>
    </row>
    <row r="15" s="29" customFormat="1" spans="9:9">
      <c r="I15" s="30"/>
    </row>
    <row r="16" s="29" customFormat="1" spans="9:9">
      <c r="I16" s="30"/>
    </row>
    <row r="17" s="29" customFormat="1" spans="9:9">
      <c r="I17" s="30"/>
    </row>
    <row r="18" s="29" customFormat="1" spans="9:9">
      <c r="I18" s="30"/>
    </row>
    <row r="19" s="29" customFormat="1" spans="9:9">
      <c r="I19" s="30"/>
    </row>
    <row r="20" s="29" customFormat="1" spans="9:9">
      <c r="I20" s="30"/>
    </row>
    <row r="21" s="29" customFormat="1" spans="9:9">
      <c r="I21" s="30"/>
    </row>
    <row r="22" s="29" customFormat="1" spans="9:9">
      <c r="I22" s="30"/>
    </row>
    <row r="23" s="29" customFormat="1" spans="9:9">
      <c r="I23" s="30"/>
    </row>
    <row r="24" s="29" customFormat="1" spans="9:9">
      <c r="I24" s="30"/>
    </row>
    <row r="25" s="29" customFormat="1" spans="9:9">
      <c r="I25" s="30"/>
    </row>
    <row r="26" s="29" customFormat="1" spans="9:9">
      <c r="I26" s="30"/>
    </row>
    <row r="27" s="29" customFormat="1" spans="9:9">
      <c r="I27" s="30"/>
    </row>
    <row r="28" s="29" customFormat="1" spans="9:9">
      <c r="I28" s="30"/>
    </row>
    <row r="29" s="29" customFormat="1" spans="9:9">
      <c r="I29" s="30"/>
    </row>
    <row r="30" s="29" customFormat="1" spans="9:9">
      <c r="I30" s="30"/>
    </row>
    <row r="31" s="29" customFormat="1" spans="9:9">
      <c r="I31" s="30"/>
    </row>
    <row r="32" s="29" customFormat="1" spans="9:9">
      <c r="I32" s="30"/>
    </row>
    <row r="33" s="29" customFormat="1" spans="9:9">
      <c r="I33" s="30"/>
    </row>
    <row r="34" s="29" customFormat="1" spans="9:9">
      <c r="I34" s="30"/>
    </row>
    <row r="35" s="29" customFormat="1" spans="9:9">
      <c r="I35" s="30"/>
    </row>
    <row r="36" s="29" customFormat="1" spans="9:9">
      <c r="I36" s="30"/>
    </row>
    <row r="37" s="29" customFormat="1" spans="9:9">
      <c r="I37" s="30"/>
    </row>
    <row r="38" s="29" customFormat="1" spans="9:9">
      <c r="I38" s="30"/>
    </row>
    <row r="39" s="29" customFormat="1" spans="9:9">
      <c r="I39" s="30"/>
    </row>
    <row r="40" s="29" customFormat="1" spans="9:9">
      <c r="I40" s="30"/>
    </row>
    <row r="41" s="29" customFormat="1" spans="9:9">
      <c r="I41" s="30"/>
    </row>
    <row r="42" s="29" customFormat="1" spans="9:9">
      <c r="I42" s="30"/>
    </row>
    <row r="43" s="29" customFormat="1" spans="9:9">
      <c r="I43" s="30"/>
    </row>
    <row r="44" s="29" customFormat="1" spans="9:9">
      <c r="I44" s="30"/>
    </row>
    <row r="45" s="29" customFormat="1" spans="9:9">
      <c r="I45" s="30"/>
    </row>
    <row r="46" s="29" customFormat="1" spans="9:9">
      <c r="I46" s="30"/>
    </row>
    <row r="47" s="29" customFormat="1" spans="9:9">
      <c r="I47" s="30"/>
    </row>
    <row r="48" s="29" customFormat="1" spans="9:9">
      <c r="I48" s="30"/>
    </row>
    <row r="49" s="29" customFormat="1" spans="9:9">
      <c r="I49" s="30"/>
    </row>
    <row r="50" s="29" customFormat="1" spans="9:9">
      <c r="I50" s="30"/>
    </row>
    <row r="51" s="29" customFormat="1" spans="9:9">
      <c r="I51" s="30"/>
    </row>
    <row r="52" s="29" customFormat="1" spans="9:9">
      <c r="I52" s="30"/>
    </row>
    <row r="53" s="29" customFormat="1" spans="9:9">
      <c r="I53" s="30"/>
    </row>
    <row r="54" s="29" customFormat="1" spans="9:9">
      <c r="I54" s="30"/>
    </row>
    <row r="55" s="29" customFormat="1" spans="9:9">
      <c r="I55" s="30"/>
    </row>
    <row r="56" s="29" customFormat="1" spans="9:9">
      <c r="I56" s="30"/>
    </row>
    <row r="57" s="29" customFormat="1" spans="9:9">
      <c r="I57" s="30"/>
    </row>
    <row r="58" s="29" customFormat="1" spans="9:9">
      <c r="I58" s="30"/>
    </row>
    <row r="59" s="29" customFormat="1" spans="9:9">
      <c r="I59" s="30"/>
    </row>
    <row r="60" s="29" customFormat="1" spans="9:9">
      <c r="I60" s="30"/>
    </row>
    <row r="61" s="29" customFormat="1" spans="9:9">
      <c r="I61" s="30"/>
    </row>
    <row r="62" s="29" customFormat="1" spans="9:9">
      <c r="I62" s="30"/>
    </row>
    <row r="63" s="29" customFormat="1" spans="9:9">
      <c r="I63" s="30"/>
    </row>
    <row r="64" s="29" customFormat="1" spans="9:9">
      <c r="I64" s="30"/>
    </row>
    <row r="65" s="29" customFormat="1" spans="9:9">
      <c r="I65" s="30"/>
    </row>
    <row r="66" s="29" customFormat="1" spans="9:9">
      <c r="I66" s="30"/>
    </row>
    <row r="67" s="29" customFormat="1" spans="9:9">
      <c r="I67" s="30"/>
    </row>
    <row r="68" s="29" customFormat="1" spans="9:9">
      <c r="I68" s="30"/>
    </row>
    <row r="69" s="29" customFormat="1" spans="9:9">
      <c r="I69" s="30"/>
    </row>
    <row r="70" s="29" customFormat="1" spans="9:9">
      <c r="I70" s="30"/>
    </row>
    <row r="71" s="29" customFormat="1" spans="9:9">
      <c r="I71" s="30"/>
    </row>
    <row r="72" s="29" customFormat="1" spans="9:9">
      <c r="I72" s="30"/>
    </row>
    <row r="73" s="29" customFormat="1" spans="9:9">
      <c r="I73" s="30"/>
    </row>
    <row r="74" s="29" customFormat="1" spans="9:9">
      <c r="I74" s="30"/>
    </row>
    <row r="75" s="29" customFormat="1" spans="9:9">
      <c r="I75" s="30"/>
    </row>
    <row r="76" s="29" customFormat="1" spans="9:9">
      <c r="I76" s="30"/>
    </row>
    <row r="77" s="29" customFormat="1" spans="9:9">
      <c r="I77" s="30"/>
    </row>
    <row r="78" s="29" customFormat="1" spans="9:9">
      <c r="I78" s="30"/>
    </row>
    <row r="79" s="29" customFormat="1" spans="9:9">
      <c r="I79" s="30"/>
    </row>
    <row r="80" s="29" customFormat="1" spans="9:9">
      <c r="I80" s="30"/>
    </row>
    <row r="81" s="29" customFormat="1" spans="9:9">
      <c r="I81" s="30"/>
    </row>
    <row r="82" s="29" customFormat="1" spans="9:9">
      <c r="I82" s="30"/>
    </row>
    <row r="83" s="29" customFormat="1" spans="9:9">
      <c r="I83" s="30"/>
    </row>
    <row r="84" s="29" customFormat="1" spans="9:9">
      <c r="I84" s="30"/>
    </row>
    <row r="85" s="29" customFormat="1" spans="9:9">
      <c r="I85" s="30"/>
    </row>
    <row r="86" s="29" customFormat="1" spans="9:9">
      <c r="I86" s="30"/>
    </row>
    <row r="87" s="29" customFormat="1" spans="9:9">
      <c r="I87" s="30"/>
    </row>
    <row r="88" s="29" customFormat="1" spans="9:9">
      <c r="I88" s="30"/>
    </row>
    <row r="89" s="29" customFormat="1" spans="9:9">
      <c r="I89" s="30"/>
    </row>
    <row r="90" s="29" customFormat="1" spans="9:9">
      <c r="I90" s="30"/>
    </row>
    <row r="91" s="29" customFormat="1" spans="9:9">
      <c r="I91" s="30"/>
    </row>
    <row r="92" s="29" customFormat="1" spans="9:9">
      <c r="I92" s="30"/>
    </row>
    <row r="93" s="29" customFormat="1" spans="9:9">
      <c r="I93" s="30"/>
    </row>
    <row r="94" s="29" customFormat="1" spans="9:9">
      <c r="I94" s="30"/>
    </row>
    <row r="95" s="29" customFormat="1" spans="9:9">
      <c r="I95" s="30"/>
    </row>
    <row r="96" s="29" customFormat="1" spans="9:9">
      <c r="I96" s="30"/>
    </row>
    <row r="97" s="29" customFormat="1" spans="9:9">
      <c r="I97" s="30"/>
    </row>
    <row r="98" s="29" customFormat="1" spans="9:9">
      <c r="I98" s="30"/>
    </row>
    <row r="99" s="29" customFormat="1" spans="9:9">
      <c r="I99" s="30"/>
    </row>
    <row r="100" s="29" customFormat="1" spans="9:9">
      <c r="I100" s="30"/>
    </row>
    <row r="101" s="29" customFormat="1" spans="9:9">
      <c r="I101" s="30"/>
    </row>
    <row r="102" s="29" customFormat="1" spans="9:9">
      <c r="I102" s="30"/>
    </row>
    <row r="103" s="29" customFormat="1" spans="9:9">
      <c r="I103" s="30"/>
    </row>
    <row r="104" s="29" customFormat="1" spans="9:9">
      <c r="I104" s="30"/>
    </row>
    <row r="105" s="29" customFormat="1" spans="9:9">
      <c r="I105" s="30"/>
    </row>
    <row r="106" s="29" customFormat="1" spans="9:9">
      <c r="I106" s="30"/>
    </row>
    <row r="107" s="29" customFormat="1" spans="9:9">
      <c r="I107" s="30"/>
    </row>
    <row r="108" s="29" customFormat="1" spans="9:9">
      <c r="I108" s="30"/>
    </row>
    <row r="109" s="29" customFormat="1" spans="9:9">
      <c r="I109" s="30"/>
    </row>
    <row r="110" s="29" customFormat="1" spans="9:9">
      <c r="I110" s="30"/>
    </row>
    <row r="111" s="29" customFormat="1" spans="9:9">
      <c r="I111" s="30"/>
    </row>
    <row r="112" s="29" customFormat="1" spans="9:9">
      <c r="I112" s="30"/>
    </row>
    <row r="113" s="29" customFormat="1" spans="9:9">
      <c r="I113" s="30"/>
    </row>
    <row r="114" s="29" customFormat="1" spans="9:9">
      <c r="I114" s="30"/>
    </row>
    <row r="115" s="29" customFormat="1" spans="9:9">
      <c r="I115" s="30"/>
    </row>
    <row r="116" s="29" customFormat="1" spans="9:9">
      <c r="I116" s="30"/>
    </row>
    <row r="117" s="29" customFormat="1" spans="9:9">
      <c r="I117" s="30"/>
    </row>
    <row r="118" s="29" customFormat="1" spans="9:9">
      <c r="I118" s="30"/>
    </row>
    <row r="119" s="29" customFormat="1" spans="9:9">
      <c r="I119" s="30"/>
    </row>
    <row r="120" s="29" customFormat="1" spans="9:9">
      <c r="I120" s="30"/>
    </row>
    <row r="121" s="29" customFormat="1" spans="9:9">
      <c r="I121" s="30"/>
    </row>
    <row r="122" s="29" customFormat="1" spans="9:9">
      <c r="I122" s="30"/>
    </row>
    <row r="123" s="29" customFormat="1" spans="9:9">
      <c r="I123" s="30"/>
    </row>
    <row r="124" s="29" customFormat="1" spans="9:9">
      <c r="I124" s="30"/>
    </row>
    <row r="125" s="29" customFormat="1" spans="9:9">
      <c r="I125" s="30"/>
    </row>
    <row r="126" s="29" customFormat="1" spans="9:9">
      <c r="I126" s="30"/>
    </row>
    <row r="127" s="29" customFormat="1" spans="9:9">
      <c r="I127" s="30"/>
    </row>
    <row r="128" s="29" customFormat="1" spans="9:9">
      <c r="I128" s="30"/>
    </row>
    <row r="129" s="29" customFormat="1" spans="9:9">
      <c r="I129" s="30"/>
    </row>
    <row r="130" s="29" customFormat="1" spans="9:9">
      <c r="I130" s="30"/>
    </row>
    <row r="131" s="29" customFormat="1" spans="9:9">
      <c r="I131" s="30"/>
    </row>
    <row r="132" s="29" customFormat="1" spans="9:9">
      <c r="I132" s="30"/>
    </row>
    <row r="133" s="29" customFormat="1" spans="9:9">
      <c r="I133" s="30"/>
    </row>
    <row r="134" s="29" customFormat="1" spans="9:9">
      <c r="I134" s="30"/>
    </row>
    <row r="135" s="29" customFormat="1" spans="9:9">
      <c r="I135" s="30"/>
    </row>
    <row r="136" s="29" customFormat="1" spans="9:9">
      <c r="I136" s="30"/>
    </row>
    <row r="137" s="29" customFormat="1" spans="9:9">
      <c r="I137" s="30"/>
    </row>
    <row r="138" s="29" customFormat="1" spans="9:9">
      <c r="I138" s="30"/>
    </row>
    <row r="139" s="29" customFormat="1" spans="9:9">
      <c r="I139" s="30"/>
    </row>
    <row r="140" s="29" customFormat="1" spans="9:9">
      <c r="I140" s="30"/>
    </row>
    <row r="141" s="29" customFormat="1" spans="9:9">
      <c r="I141" s="30"/>
    </row>
    <row r="142" s="29" customFormat="1" spans="9:9">
      <c r="I142" s="30"/>
    </row>
    <row r="143" s="29" customFormat="1" spans="9:9">
      <c r="I143" s="30"/>
    </row>
    <row r="144" s="29" customFormat="1" spans="9:9">
      <c r="I144" s="30"/>
    </row>
    <row r="145" s="29" customFormat="1" spans="9:9">
      <c r="I145" s="30"/>
    </row>
    <row r="146" s="29" customFormat="1" spans="9:9">
      <c r="I146" s="30"/>
    </row>
    <row r="147" s="29" customFormat="1" spans="9:9">
      <c r="I147" s="30"/>
    </row>
    <row r="148" s="29" customFormat="1" spans="9:9">
      <c r="I148" s="30"/>
    </row>
    <row r="149" s="29" customFormat="1" spans="9:9">
      <c r="I149" s="30"/>
    </row>
    <row r="150" s="29" customFormat="1" spans="9:9">
      <c r="I150" s="30"/>
    </row>
    <row r="151" s="29" customFormat="1" spans="9:9">
      <c r="I151" s="30"/>
    </row>
    <row r="152" s="29" customFormat="1" spans="9:9">
      <c r="I152" s="30"/>
    </row>
    <row r="153" s="29" customFormat="1" spans="9:9">
      <c r="I153" s="30"/>
    </row>
    <row r="154" s="29" customFormat="1" spans="9:9">
      <c r="I154" s="30"/>
    </row>
    <row r="155" s="29" customFormat="1" spans="9:9">
      <c r="I155" s="30"/>
    </row>
    <row r="156" s="29" customFormat="1" spans="9:9">
      <c r="I156" s="30"/>
    </row>
    <row r="157" s="29" customFormat="1" spans="9:9">
      <c r="I157" s="30"/>
    </row>
    <row r="158" s="29" customFormat="1" spans="9:9">
      <c r="I158" s="30"/>
    </row>
    <row r="159" s="29" customFormat="1" spans="9:9">
      <c r="I159" s="30"/>
    </row>
    <row r="160" s="29" customFormat="1" spans="9:9">
      <c r="I160" s="30"/>
    </row>
    <row r="161" s="29" customFormat="1" spans="9:9">
      <c r="I161" s="30"/>
    </row>
    <row r="162" s="29" customFormat="1" spans="9:9">
      <c r="I162" s="30"/>
    </row>
    <row r="163" s="29" customFormat="1" spans="9:9">
      <c r="I163" s="30"/>
    </row>
    <row r="164" s="29" customFormat="1" spans="9:9">
      <c r="I164" s="30"/>
    </row>
    <row r="165" s="29" customFormat="1" spans="9:9">
      <c r="I165" s="30"/>
    </row>
    <row r="166" s="29" customFormat="1" spans="9:9">
      <c r="I166" s="30"/>
    </row>
    <row r="167" s="29" customFormat="1" spans="9:9">
      <c r="I167" s="30"/>
    </row>
    <row r="168" s="29" customFormat="1" spans="9:9">
      <c r="I168" s="30"/>
    </row>
    <row r="169" s="29" customFormat="1" spans="9:9">
      <c r="I169" s="30"/>
    </row>
    <row r="170" s="29" customFormat="1" spans="9:9">
      <c r="I170" s="30"/>
    </row>
    <row r="171" s="29" customFormat="1" spans="9:9">
      <c r="I171" s="30"/>
    </row>
    <row r="172" s="29" customFormat="1" spans="9:9">
      <c r="I172" s="30"/>
    </row>
    <row r="173" s="29" customFormat="1" spans="9:9">
      <c r="I173" s="30"/>
    </row>
    <row r="174" s="29" customFormat="1" spans="9:9">
      <c r="I174" s="30"/>
    </row>
    <row r="175" s="29" customFormat="1" spans="9:9">
      <c r="I175" s="30"/>
    </row>
    <row r="176" s="29" customFormat="1" spans="9:9">
      <c r="I176" s="30"/>
    </row>
    <row r="177" s="29" customFormat="1" spans="9:9">
      <c r="I177" s="30"/>
    </row>
    <row r="178" s="29" customFormat="1" spans="9:9">
      <c r="I178" s="30"/>
    </row>
    <row r="179" s="29" customFormat="1" spans="9:9">
      <c r="I179" s="30"/>
    </row>
    <row r="180" s="29" customFormat="1" spans="9:9">
      <c r="I180" s="30"/>
    </row>
    <row r="181" s="29" customFormat="1" spans="9:9">
      <c r="I181" s="30"/>
    </row>
    <row r="182" s="29" customFormat="1" spans="9:9">
      <c r="I182" s="30"/>
    </row>
    <row r="183" s="29" customFormat="1" spans="9:9">
      <c r="I183" s="30"/>
    </row>
    <row r="184" s="29" customFormat="1" spans="9:9">
      <c r="I184" s="30"/>
    </row>
  </sheetData>
  <mergeCells count="10">
    <mergeCell ref="A1:I1"/>
    <mergeCell ref="H2:I2"/>
    <mergeCell ref="D4:H4"/>
    <mergeCell ref="A7:C7"/>
    <mergeCell ref="A8:C8"/>
    <mergeCell ref="D8:H8"/>
    <mergeCell ref="A3:A4"/>
    <mergeCell ref="B3:B4"/>
    <mergeCell ref="C3:C4"/>
    <mergeCell ref="I3:I4"/>
  </mergeCells>
  <dataValidations count="2">
    <dataValidation type="decimal" operator="between" allowBlank="1" showInputMessage="1" showErrorMessage="1" promptTitle="提示！" prompt="输入数值！" sqref="D5 D6">
      <formula1>0</formula1>
      <formula2>999999999999</formula2>
    </dataValidation>
    <dataValidation allowBlank="1" showInputMessage="1" showErrorMessage="1" error="请输入有效的日期格式&#10;例如：2010-12-12" sqref="G5 H5 G6 H6"/>
  </dataValidations>
  <printOptions horizontalCentered="1"/>
  <pageMargins left="0.118055555555556" right="0.118055555555556" top="0.590277777777778" bottom="1" header="0.313888888888889" footer="0.511805555555556"/>
  <pageSetup paperSize="9" scale="11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2"/>
  <sheetViews>
    <sheetView workbookViewId="0">
      <selection activeCell="A9" sqref="A9:A14"/>
    </sheetView>
  </sheetViews>
  <sheetFormatPr defaultColWidth="9" defaultRowHeight="13.5"/>
  <cols>
    <col min="1" max="1" width="4.5" style="29" customWidth="1"/>
    <col min="2" max="2" width="8.75" style="29" customWidth="1"/>
    <col min="3" max="3" width="19.875" style="29" customWidth="1"/>
    <col min="4" max="4" width="20.625" style="29" customWidth="1"/>
    <col min="5" max="8" width="13.625" style="29" customWidth="1"/>
    <col min="9" max="9" width="20.625" style="30" customWidth="1"/>
    <col min="10" max="16384" width="9" style="29"/>
  </cols>
  <sheetData>
    <row r="1" s="29" customFormat="1" ht="35" customHeight="1" spans="1:9">
      <c r="A1" s="3" t="s">
        <v>58</v>
      </c>
      <c r="B1" s="3"/>
      <c r="C1" s="3"/>
      <c r="D1" s="3"/>
      <c r="E1" s="3"/>
      <c r="F1" s="3"/>
      <c r="G1" s="3"/>
      <c r="H1" s="3"/>
      <c r="I1" s="37"/>
    </row>
    <row r="2" s="29" customFormat="1" ht="20.25" spans="1:9">
      <c r="A2" s="4"/>
      <c r="B2" s="4"/>
      <c r="C2" s="4"/>
      <c r="H2" s="5" t="s">
        <v>1</v>
      </c>
      <c r="I2" s="37"/>
    </row>
    <row r="3" s="29" customFormat="1" ht="35" customHeight="1" spans="1:9">
      <c r="A3" s="9" t="s">
        <v>2</v>
      </c>
      <c r="B3" s="9" t="s">
        <v>3</v>
      </c>
      <c r="C3" s="31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35" t="s">
        <v>10</v>
      </c>
    </row>
    <row r="4" s="29" customFormat="1" ht="30" customHeight="1" spans="1:9">
      <c r="A4" s="9"/>
      <c r="B4" s="9"/>
      <c r="C4" s="31"/>
      <c r="D4" s="32" t="s">
        <v>11</v>
      </c>
      <c r="E4" s="33"/>
      <c r="F4" s="33"/>
      <c r="G4" s="33"/>
      <c r="H4" s="34"/>
      <c r="I4" s="35"/>
    </row>
    <row r="5" s="29" customFormat="1" ht="30" customHeight="1" spans="1:10">
      <c r="A5" s="35">
        <v>1</v>
      </c>
      <c r="B5" s="20" t="s">
        <v>59</v>
      </c>
      <c r="C5" s="19" t="s">
        <v>60</v>
      </c>
      <c r="D5" s="18">
        <v>4770</v>
      </c>
      <c r="E5" s="20">
        <v>1976</v>
      </c>
      <c r="F5" s="21">
        <v>798</v>
      </c>
      <c r="G5" s="36">
        <v>79.8</v>
      </c>
      <c r="H5" s="36">
        <v>57</v>
      </c>
      <c r="I5" s="38" t="s">
        <v>55</v>
      </c>
      <c r="J5" s="39"/>
    </row>
    <row r="6" s="29" customFormat="1" ht="30" customHeight="1" spans="1:10">
      <c r="A6" s="35">
        <v>2</v>
      </c>
      <c r="B6" s="20" t="s">
        <v>61</v>
      </c>
      <c r="C6" s="19" t="s">
        <v>62</v>
      </c>
      <c r="D6" s="18">
        <v>4770</v>
      </c>
      <c r="E6" s="20">
        <v>1976</v>
      </c>
      <c r="F6" s="21">
        <v>798</v>
      </c>
      <c r="G6" s="36">
        <v>79.8</v>
      </c>
      <c r="H6" s="36">
        <v>57</v>
      </c>
      <c r="I6" s="38" t="s">
        <v>55</v>
      </c>
      <c r="J6" s="39"/>
    </row>
    <row r="7" s="29" customFormat="1" ht="30" customHeight="1" spans="1:10">
      <c r="A7" s="35">
        <v>3</v>
      </c>
      <c r="B7" s="20" t="s">
        <v>63</v>
      </c>
      <c r="C7" s="56" t="s">
        <v>64</v>
      </c>
      <c r="D7" s="18">
        <v>4770</v>
      </c>
      <c r="E7" s="20">
        <v>1976</v>
      </c>
      <c r="F7" s="21">
        <v>798</v>
      </c>
      <c r="G7" s="36">
        <v>79.8</v>
      </c>
      <c r="H7" s="36">
        <v>57</v>
      </c>
      <c r="I7" s="38" t="s">
        <v>55</v>
      </c>
      <c r="J7" s="39"/>
    </row>
    <row r="8" s="29" customFormat="1" ht="30" customHeight="1" spans="1:10">
      <c r="A8" s="35">
        <v>4</v>
      </c>
      <c r="B8" s="20" t="s">
        <v>65</v>
      </c>
      <c r="C8" s="19" t="s">
        <v>66</v>
      </c>
      <c r="D8" s="18">
        <v>4770</v>
      </c>
      <c r="E8" s="20">
        <v>1976</v>
      </c>
      <c r="F8" s="21">
        <v>798</v>
      </c>
      <c r="G8" s="36">
        <v>79.8</v>
      </c>
      <c r="H8" s="36">
        <v>57</v>
      </c>
      <c r="I8" s="38" t="s">
        <v>55</v>
      </c>
      <c r="J8" s="39"/>
    </row>
    <row r="9" s="29" customFormat="1" ht="30" customHeight="1" spans="1:10">
      <c r="A9" s="35">
        <v>5</v>
      </c>
      <c r="B9" s="20" t="s">
        <v>67</v>
      </c>
      <c r="C9" s="19" t="s">
        <v>68</v>
      </c>
      <c r="D9" s="18">
        <v>4770</v>
      </c>
      <c r="E9" s="20">
        <v>1976</v>
      </c>
      <c r="F9" s="21">
        <v>798</v>
      </c>
      <c r="G9" s="36">
        <v>79.8</v>
      </c>
      <c r="H9" s="36">
        <v>57</v>
      </c>
      <c r="I9" s="38" t="s">
        <v>55</v>
      </c>
      <c r="J9" s="39"/>
    </row>
    <row r="10" s="29" customFormat="1" ht="30" customHeight="1" spans="1:10">
      <c r="A10" s="35">
        <v>6</v>
      </c>
      <c r="B10" s="20" t="s">
        <v>69</v>
      </c>
      <c r="C10" s="19" t="s">
        <v>70</v>
      </c>
      <c r="D10" s="18">
        <v>4770</v>
      </c>
      <c r="E10" s="20">
        <v>1976</v>
      </c>
      <c r="F10" s="21">
        <v>798</v>
      </c>
      <c r="G10" s="36">
        <v>79.8</v>
      </c>
      <c r="H10" s="36">
        <v>57</v>
      </c>
      <c r="I10" s="38" t="s">
        <v>55</v>
      </c>
      <c r="J10" s="39"/>
    </row>
    <row r="11" s="29" customFormat="1" ht="30" customHeight="1" spans="1:10">
      <c r="A11" s="35">
        <v>7</v>
      </c>
      <c r="B11" s="20" t="s">
        <v>71</v>
      </c>
      <c r="C11" s="19" t="s">
        <v>72</v>
      </c>
      <c r="D11" s="18">
        <v>4770</v>
      </c>
      <c r="E11" s="20">
        <v>1976</v>
      </c>
      <c r="F11" s="21">
        <v>798</v>
      </c>
      <c r="G11" s="36">
        <v>79.8</v>
      </c>
      <c r="H11" s="36">
        <v>57</v>
      </c>
      <c r="I11" s="38" t="s">
        <v>55</v>
      </c>
      <c r="J11" s="39"/>
    </row>
    <row r="12" s="29" customFormat="1" ht="30" customHeight="1" spans="1:10">
      <c r="A12" s="35">
        <v>8</v>
      </c>
      <c r="B12" s="20" t="s">
        <v>73</v>
      </c>
      <c r="C12" s="19" t="s">
        <v>74</v>
      </c>
      <c r="D12" s="18">
        <v>4770</v>
      </c>
      <c r="E12" s="20">
        <v>1976</v>
      </c>
      <c r="F12" s="21">
        <v>798</v>
      </c>
      <c r="G12" s="36">
        <v>79.8</v>
      </c>
      <c r="H12" s="36">
        <v>57</v>
      </c>
      <c r="I12" s="38" t="s">
        <v>55</v>
      </c>
      <c r="J12" s="39"/>
    </row>
    <row r="13" s="29" customFormat="1" ht="30" customHeight="1" spans="1:10">
      <c r="A13" s="35">
        <v>9</v>
      </c>
      <c r="B13" s="20" t="s">
        <v>75</v>
      </c>
      <c r="C13" s="56" t="s">
        <v>76</v>
      </c>
      <c r="D13" s="18">
        <v>4770</v>
      </c>
      <c r="E13" s="20">
        <v>1976</v>
      </c>
      <c r="F13" s="21">
        <v>798</v>
      </c>
      <c r="G13" s="36">
        <v>79.8</v>
      </c>
      <c r="H13" s="36">
        <v>57</v>
      </c>
      <c r="I13" s="38" t="s">
        <v>55</v>
      </c>
      <c r="J13" s="39"/>
    </row>
    <row r="14" s="29" customFormat="1" ht="30" customHeight="1" spans="1:9">
      <c r="A14" s="35">
        <v>10</v>
      </c>
      <c r="B14" s="20" t="s">
        <v>77</v>
      </c>
      <c r="C14" s="54" t="s">
        <v>78</v>
      </c>
      <c r="D14" s="18">
        <v>1590</v>
      </c>
      <c r="E14" s="20">
        <v>608</v>
      </c>
      <c r="F14" s="21">
        <v>266</v>
      </c>
      <c r="G14" s="36">
        <v>26.6</v>
      </c>
      <c r="H14" s="36">
        <v>19</v>
      </c>
      <c r="I14" s="38" t="s">
        <v>55</v>
      </c>
    </row>
    <row r="15" s="29" customFormat="1" ht="30" customHeight="1" spans="1:9">
      <c r="A15" s="35" t="s">
        <v>17</v>
      </c>
      <c r="B15" s="35"/>
      <c r="C15" s="35"/>
      <c r="D15" s="35">
        <f>SUM(D5:D14)</f>
        <v>44520</v>
      </c>
      <c r="E15" s="35">
        <f>SUM(E5:E14)</f>
        <v>18392</v>
      </c>
      <c r="F15" s="35">
        <f>SUM(F5:F14)</f>
        <v>7448</v>
      </c>
      <c r="G15" s="35">
        <f>SUM(G5:G14)</f>
        <v>744.8</v>
      </c>
      <c r="H15" s="35">
        <f>SUM(H5:H14)</f>
        <v>532</v>
      </c>
      <c r="I15" s="38" t="s">
        <v>55</v>
      </c>
    </row>
    <row r="16" s="29" customFormat="1" ht="30" customHeight="1" spans="1:9">
      <c r="A16" s="35" t="s">
        <v>18</v>
      </c>
      <c r="B16" s="35"/>
      <c r="C16" s="35"/>
      <c r="D16" s="35">
        <f>D15+E15+F15+G15+H15</f>
        <v>71636.8</v>
      </c>
      <c r="E16" s="35"/>
      <c r="F16" s="35"/>
      <c r="G16" s="35"/>
      <c r="H16" s="35"/>
      <c r="I16" s="40"/>
    </row>
    <row r="17" s="29" customFormat="1" spans="9:9">
      <c r="I17" s="30"/>
    </row>
    <row r="18" s="29" customFormat="1" spans="9:9">
      <c r="I18" s="30"/>
    </row>
    <row r="19" s="29" customFormat="1" spans="9:9">
      <c r="I19" s="30"/>
    </row>
    <row r="20" s="29" customFormat="1" spans="9:9">
      <c r="I20" s="30"/>
    </row>
    <row r="21" s="29" customFormat="1" spans="9:9">
      <c r="I21" s="30"/>
    </row>
    <row r="22" s="29" customFormat="1" spans="9:9">
      <c r="I22" s="30"/>
    </row>
    <row r="23" s="29" customFormat="1" spans="9:9">
      <c r="I23" s="30"/>
    </row>
    <row r="24" s="29" customFormat="1" spans="9:9">
      <c r="I24" s="30"/>
    </row>
    <row r="25" s="29" customFormat="1" spans="9:9">
      <c r="I25" s="30"/>
    </row>
    <row r="26" s="29" customFormat="1" spans="9:9">
      <c r="I26" s="30"/>
    </row>
    <row r="27" s="29" customFormat="1" spans="9:9">
      <c r="I27" s="30"/>
    </row>
    <row r="28" s="29" customFormat="1" spans="9:9">
      <c r="I28" s="30"/>
    </row>
    <row r="29" s="29" customFormat="1" spans="9:9">
      <c r="I29" s="30"/>
    </row>
    <row r="30" s="29" customFormat="1" spans="9:9">
      <c r="I30" s="30"/>
    </row>
    <row r="31" s="29" customFormat="1" spans="9:9">
      <c r="I31" s="30"/>
    </row>
    <row r="32" s="29" customFormat="1" spans="9:9">
      <c r="I32" s="30"/>
    </row>
    <row r="33" s="29" customFormat="1" spans="9:9">
      <c r="I33" s="30"/>
    </row>
    <row r="34" s="29" customFormat="1" spans="9:9">
      <c r="I34" s="30"/>
    </row>
    <row r="35" s="29" customFormat="1" spans="9:9">
      <c r="I35" s="30"/>
    </row>
    <row r="36" s="29" customFormat="1" spans="9:9">
      <c r="I36" s="30"/>
    </row>
    <row r="37" s="29" customFormat="1" spans="9:9">
      <c r="I37" s="30"/>
    </row>
    <row r="38" s="29" customFormat="1" spans="9:9">
      <c r="I38" s="30"/>
    </row>
    <row r="39" s="29" customFormat="1" spans="9:9">
      <c r="I39" s="30"/>
    </row>
    <row r="40" s="29" customFormat="1" spans="9:9">
      <c r="I40" s="30"/>
    </row>
    <row r="41" s="29" customFormat="1" spans="9:9">
      <c r="I41" s="30"/>
    </row>
    <row r="42" s="29" customFormat="1" spans="9:9">
      <c r="I42" s="30"/>
    </row>
    <row r="43" s="29" customFormat="1" spans="9:9">
      <c r="I43" s="30"/>
    </row>
    <row r="44" s="29" customFormat="1" spans="9:9">
      <c r="I44" s="30"/>
    </row>
    <row r="45" s="29" customFormat="1" spans="9:9">
      <c r="I45" s="30"/>
    </row>
    <row r="46" s="29" customFormat="1" spans="9:9">
      <c r="I46" s="30"/>
    </row>
    <row r="47" s="29" customFormat="1" spans="9:9">
      <c r="I47" s="30"/>
    </row>
    <row r="48" s="29" customFormat="1" spans="9:9">
      <c r="I48" s="30"/>
    </row>
    <row r="49" s="29" customFormat="1" spans="9:9">
      <c r="I49" s="30"/>
    </row>
    <row r="50" s="29" customFormat="1" spans="9:9">
      <c r="I50" s="30"/>
    </row>
    <row r="51" s="29" customFormat="1" spans="9:9">
      <c r="I51" s="30"/>
    </row>
    <row r="52" s="29" customFormat="1" spans="9:9">
      <c r="I52" s="30"/>
    </row>
    <row r="53" s="29" customFormat="1" spans="9:9">
      <c r="I53" s="30"/>
    </row>
    <row r="54" s="29" customFormat="1" spans="9:9">
      <c r="I54" s="30"/>
    </row>
    <row r="55" s="29" customFormat="1" spans="9:9">
      <c r="I55" s="30"/>
    </row>
    <row r="56" s="29" customFormat="1" spans="9:9">
      <c r="I56" s="30"/>
    </row>
    <row r="57" s="29" customFormat="1" spans="9:9">
      <c r="I57" s="30"/>
    </row>
    <row r="58" s="29" customFormat="1" spans="9:9">
      <c r="I58" s="30"/>
    </row>
    <row r="59" s="29" customFormat="1" spans="9:9">
      <c r="I59" s="30"/>
    </row>
    <row r="60" s="29" customFormat="1" spans="9:9">
      <c r="I60" s="30"/>
    </row>
    <row r="61" s="29" customFormat="1" spans="9:9">
      <c r="I61" s="30"/>
    </row>
    <row r="62" s="29" customFormat="1" spans="9:9">
      <c r="I62" s="30"/>
    </row>
    <row r="63" s="29" customFormat="1" spans="9:9">
      <c r="I63" s="30"/>
    </row>
    <row r="64" s="29" customFormat="1" spans="9:9">
      <c r="I64" s="30"/>
    </row>
    <row r="65" s="29" customFormat="1" spans="9:9">
      <c r="I65" s="30"/>
    </row>
    <row r="66" s="29" customFormat="1" spans="9:9">
      <c r="I66" s="30"/>
    </row>
    <row r="67" s="29" customFormat="1" spans="9:9">
      <c r="I67" s="30"/>
    </row>
    <row r="68" s="29" customFormat="1" spans="9:9">
      <c r="I68" s="30"/>
    </row>
    <row r="69" s="29" customFormat="1" spans="9:9">
      <c r="I69" s="30"/>
    </row>
    <row r="70" s="29" customFormat="1" spans="9:9">
      <c r="I70" s="30"/>
    </row>
    <row r="71" s="29" customFormat="1" spans="9:9">
      <c r="I71" s="30"/>
    </row>
    <row r="72" s="29" customFormat="1" spans="9:9">
      <c r="I72" s="30"/>
    </row>
    <row r="73" s="29" customFormat="1" spans="9:9">
      <c r="I73" s="30"/>
    </row>
    <row r="74" s="29" customFormat="1" spans="9:9">
      <c r="I74" s="30"/>
    </row>
    <row r="75" s="29" customFormat="1" spans="9:9">
      <c r="I75" s="30"/>
    </row>
    <row r="76" s="29" customFormat="1" spans="9:9">
      <c r="I76" s="30"/>
    </row>
    <row r="77" s="29" customFormat="1" spans="9:9">
      <c r="I77" s="30"/>
    </row>
    <row r="78" s="29" customFormat="1" spans="9:9">
      <c r="I78" s="30"/>
    </row>
    <row r="79" s="29" customFormat="1" spans="9:9">
      <c r="I79" s="30"/>
    </row>
    <row r="80" s="29" customFormat="1" spans="9:9">
      <c r="I80" s="30"/>
    </row>
    <row r="81" s="29" customFormat="1" spans="9:9">
      <c r="I81" s="30"/>
    </row>
    <row r="82" s="29" customFormat="1" spans="9:9">
      <c r="I82" s="30"/>
    </row>
    <row r="83" s="29" customFormat="1" spans="9:9">
      <c r="I83" s="30"/>
    </row>
    <row r="84" s="29" customFormat="1" spans="9:9">
      <c r="I84" s="30"/>
    </row>
    <row r="85" s="29" customFormat="1" spans="9:9">
      <c r="I85" s="30"/>
    </row>
    <row r="86" s="29" customFormat="1" spans="9:9">
      <c r="I86" s="30"/>
    </row>
    <row r="87" s="29" customFormat="1" spans="9:9">
      <c r="I87" s="30"/>
    </row>
    <row r="88" s="29" customFormat="1" spans="9:9">
      <c r="I88" s="30"/>
    </row>
    <row r="89" s="29" customFormat="1" spans="9:9">
      <c r="I89" s="30"/>
    </row>
    <row r="90" s="29" customFormat="1" spans="9:9">
      <c r="I90" s="30"/>
    </row>
    <row r="91" s="29" customFormat="1" spans="9:9">
      <c r="I91" s="30"/>
    </row>
    <row r="92" s="29" customFormat="1" spans="9:9">
      <c r="I92" s="30"/>
    </row>
    <row r="93" s="29" customFormat="1" spans="9:9">
      <c r="I93" s="30"/>
    </row>
    <row r="94" s="29" customFormat="1" spans="9:9">
      <c r="I94" s="30"/>
    </row>
    <row r="95" s="29" customFormat="1" spans="9:9">
      <c r="I95" s="30"/>
    </row>
    <row r="96" s="29" customFormat="1" spans="9:9">
      <c r="I96" s="30"/>
    </row>
    <row r="97" s="29" customFormat="1" spans="9:9">
      <c r="I97" s="30"/>
    </row>
    <row r="98" s="29" customFormat="1" spans="9:9">
      <c r="I98" s="30"/>
    </row>
    <row r="99" s="29" customFormat="1" spans="9:9">
      <c r="I99" s="30"/>
    </row>
    <row r="100" s="29" customFormat="1" spans="9:9">
      <c r="I100" s="30"/>
    </row>
    <row r="101" s="29" customFormat="1" spans="9:9">
      <c r="I101" s="30"/>
    </row>
    <row r="102" s="29" customFormat="1" spans="9:9">
      <c r="I102" s="30"/>
    </row>
    <row r="103" s="29" customFormat="1" spans="9:9">
      <c r="I103" s="30"/>
    </row>
    <row r="104" s="29" customFormat="1" spans="9:9">
      <c r="I104" s="30"/>
    </row>
    <row r="105" s="29" customFormat="1" spans="9:9">
      <c r="I105" s="30"/>
    </row>
    <row r="106" s="29" customFormat="1" spans="9:9">
      <c r="I106" s="30"/>
    </row>
    <row r="107" s="29" customFormat="1" spans="9:9">
      <c r="I107" s="30"/>
    </row>
    <row r="108" s="29" customFormat="1" spans="9:9">
      <c r="I108" s="30"/>
    </row>
    <row r="109" s="29" customFormat="1" spans="9:9">
      <c r="I109" s="30"/>
    </row>
    <row r="110" s="29" customFormat="1" spans="9:9">
      <c r="I110" s="30"/>
    </row>
    <row r="111" s="29" customFormat="1" spans="9:9">
      <c r="I111" s="30"/>
    </row>
    <row r="112" s="29" customFormat="1" spans="9:9">
      <c r="I112" s="30"/>
    </row>
    <row r="113" s="29" customFormat="1" spans="9:9">
      <c r="I113" s="30"/>
    </row>
    <row r="114" s="29" customFormat="1" spans="9:9">
      <c r="I114" s="30"/>
    </row>
    <row r="115" s="29" customFormat="1" spans="9:9">
      <c r="I115" s="30"/>
    </row>
    <row r="116" s="29" customFormat="1" spans="9:9">
      <c r="I116" s="30"/>
    </row>
    <row r="117" s="29" customFormat="1" spans="9:9">
      <c r="I117" s="30"/>
    </row>
    <row r="118" s="29" customFormat="1" spans="9:9">
      <c r="I118" s="30"/>
    </row>
    <row r="119" s="29" customFormat="1" spans="9:9">
      <c r="I119" s="30"/>
    </row>
    <row r="120" s="29" customFormat="1" spans="9:9">
      <c r="I120" s="30"/>
    </row>
    <row r="121" s="29" customFormat="1" spans="9:9">
      <c r="I121" s="30"/>
    </row>
    <row r="122" s="29" customFormat="1" spans="9:9">
      <c r="I122" s="30"/>
    </row>
    <row r="123" s="29" customFormat="1" spans="9:9">
      <c r="I123" s="30"/>
    </row>
    <row r="124" s="29" customFormat="1" spans="9:9">
      <c r="I124" s="30"/>
    </row>
    <row r="125" s="29" customFormat="1" spans="9:9">
      <c r="I125" s="30"/>
    </row>
    <row r="126" s="29" customFormat="1" spans="9:9">
      <c r="I126" s="30"/>
    </row>
    <row r="127" s="29" customFormat="1" spans="9:9">
      <c r="I127" s="30"/>
    </row>
    <row r="128" s="29" customFormat="1" spans="9:9">
      <c r="I128" s="30"/>
    </row>
    <row r="129" s="29" customFormat="1" spans="9:9">
      <c r="I129" s="30"/>
    </row>
    <row r="130" s="29" customFormat="1" spans="9:9">
      <c r="I130" s="30"/>
    </row>
    <row r="131" s="29" customFormat="1" spans="9:9">
      <c r="I131" s="30"/>
    </row>
    <row r="132" s="29" customFormat="1" spans="9:9">
      <c r="I132" s="30"/>
    </row>
    <row r="133" s="29" customFormat="1" spans="9:9">
      <c r="I133" s="30"/>
    </row>
    <row r="134" s="29" customFormat="1" spans="9:9">
      <c r="I134" s="30"/>
    </row>
    <row r="135" s="29" customFormat="1" spans="9:9">
      <c r="I135" s="30"/>
    </row>
    <row r="136" s="29" customFormat="1" spans="9:9">
      <c r="I136" s="30"/>
    </row>
    <row r="137" s="29" customFormat="1" spans="9:9">
      <c r="I137" s="30"/>
    </row>
    <row r="138" s="29" customFormat="1" spans="9:9">
      <c r="I138" s="30"/>
    </row>
    <row r="139" s="29" customFormat="1" spans="9:9">
      <c r="I139" s="30"/>
    </row>
    <row r="140" s="29" customFormat="1" spans="9:9">
      <c r="I140" s="30"/>
    </row>
    <row r="141" s="29" customFormat="1" spans="9:9">
      <c r="I141" s="30"/>
    </row>
    <row r="142" s="29" customFormat="1" spans="9:9">
      <c r="I142" s="30"/>
    </row>
    <row r="143" s="29" customFormat="1" spans="9:9">
      <c r="I143" s="30"/>
    </row>
    <row r="144" s="29" customFormat="1" spans="9:9">
      <c r="I144" s="30"/>
    </row>
    <row r="145" s="29" customFormat="1" spans="9:9">
      <c r="I145" s="30"/>
    </row>
    <row r="146" s="29" customFormat="1" spans="9:9">
      <c r="I146" s="30"/>
    </row>
    <row r="147" s="29" customFormat="1" spans="9:9">
      <c r="I147" s="30"/>
    </row>
    <row r="148" s="29" customFormat="1" spans="9:9">
      <c r="I148" s="30"/>
    </row>
    <row r="149" s="29" customFormat="1" spans="9:9">
      <c r="I149" s="30"/>
    </row>
    <row r="150" s="29" customFormat="1" spans="9:9">
      <c r="I150" s="30"/>
    </row>
    <row r="151" s="29" customFormat="1" spans="9:9">
      <c r="I151" s="30"/>
    </row>
    <row r="152" s="29" customFormat="1" spans="9:9">
      <c r="I152" s="30"/>
    </row>
    <row r="153" s="29" customFormat="1" spans="9:9">
      <c r="I153" s="30"/>
    </row>
    <row r="154" s="29" customFormat="1" spans="9:9">
      <c r="I154" s="30"/>
    </row>
    <row r="155" s="29" customFormat="1" spans="9:9">
      <c r="I155" s="30"/>
    </row>
    <row r="156" s="29" customFormat="1" spans="9:9">
      <c r="I156" s="30"/>
    </row>
    <row r="157" s="29" customFormat="1" spans="9:9">
      <c r="I157" s="30"/>
    </row>
    <row r="158" s="29" customFormat="1" spans="9:9">
      <c r="I158" s="30"/>
    </row>
    <row r="159" s="29" customFormat="1" spans="9:9">
      <c r="I159" s="30"/>
    </row>
    <row r="160" s="29" customFormat="1" spans="9:9">
      <c r="I160" s="30"/>
    </row>
    <row r="161" s="29" customFormat="1" spans="9:9">
      <c r="I161" s="30"/>
    </row>
    <row r="162" s="29" customFormat="1" spans="9:9">
      <c r="I162" s="30"/>
    </row>
    <row r="163" s="29" customFormat="1" spans="9:9">
      <c r="I163" s="30"/>
    </row>
    <row r="164" s="29" customFormat="1" spans="9:9">
      <c r="I164" s="30"/>
    </row>
    <row r="165" s="29" customFormat="1" spans="9:9">
      <c r="I165" s="30"/>
    </row>
    <row r="166" s="29" customFormat="1" spans="9:9">
      <c r="I166" s="30"/>
    </row>
    <row r="167" s="29" customFormat="1" spans="9:9">
      <c r="I167" s="30"/>
    </row>
    <row r="168" s="29" customFormat="1" spans="9:9">
      <c r="I168" s="30"/>
    </row>
    <row r="169" s="29" customFormat="1" spans="9:9">
      <c r="I169" s="30"/>
    </row>
    <row r="170" s="29" customFormat="1" spans="9:9">
      <c r="I170" s="30"/>
    </row>
    <row r="171" s="29" customFormat="1" spans="9:9">
      <c r="I171" s="30"/>
    </row>
    <row r="172" s="29" customFormat="1" spans="9:9">
      <c r="I172" s="30"/>
    </row>
    <row r="173" s="29" customFormat="1" spans="9:9">
      <c r="I173" s="30"/>
    </row>
    <row r="174" s="29" customFormat="1" spans="9:9">
      <c r="I174" s="30"/>
    </row>
    <row r="175" s="29" customFormat="1" spans="9:9">
      <c r="I175" s="30"/>
    </row>
    <row r="176" s="29" customFormat="1" spans="9:9">
      <c r="I176" s="30"/>
    </row>
    <row r="177" s="29" customFormat="1" spans="9:9">
      <c r="I177" s="30"/>
    </row>
    <row r="178" s="29" customFormat="1" spans="9:9">
      <c r="I178" s="30"/>
    </row>
    <row r="179" s="29" customFormat="1" spans="9:9">
      <c r="I179" s="30"/>
    </row>
    <row r="180" s="29" customFormat="1" spans="9:9">
      <c r="I180" s="30"/>
    </row>
    <row r="181" s="29" customFormat="1" spans="9:9">
      <c r="I181" s="30"/>
    </row>
    <row r="182" s="29" customFormat="1" spans="9:9">
      <c r="I182" s="30"/>
    </row>
    <row r="183" s="29" customFormat="1" spans="9:9">
      <c r="I183" s="30"/>
    </row>
    <row r="184" s="29" customFormat="1" spans="9:9">
      <c r="I184" s="30"/>
    </row>
    <row r="185" s="29" customFormat="1" spans="9:9">
      <c r="I185" s="30"/>
    </row>
    <row r="186" s="29" customFormat="1" spans="9:9">
      <c r="I186" s="30"/>
    </row>
    <row r="187" s="29" customFormat="1" spans="9:9">
      <c r="I187" s="30"/>
    </row>
    <row r="188" s="29" customFormat="1" spans="9:9">
      <c r="I188" s="30"/>
    </row>
    <row r="189" s="29" customFormat="1" spans="9:9">
      <c r="I189" s="30"/>
    </row>
    <row r="190" s="29" customFormat="1" spans="9:9">
      <c r="I190" s="30"/>
    </row>
    <row r="191" s="29" customFormat="1" spans="9:9">
      <c r="I191" s="30"/>
    </row>
    <row r="192" s="29" customFormat="1" spans="9:9">
      <c r="I192" s="30"/>
    </row>
  </sheetData>
  <mergeCells count="10">
    <mergeCell ref="A1:I1"/>
    <mergeCell ref="H2:I2"/>
    <mergeCell ref="D4:H4"/>
    <mergeCell ref="A15:C15"/>
    <mergeCell ref="A16:C16"/>
    <mergeCell ref="D16:H16"/>
    <mergeCell ref="A3:A4"/>
    <mergeCell ref="B3:B4"/>
    <mergeCell ref="C3:C4"/>
    <mergeCell ref="I3:I4"/>
  </mergeCells>
  <dataValidations count="2">
    <dataValidation type="decimal" operator="between" allowBlank="1" showInputMessage="1" showErrorMessage="1" promptTitle="提示！" prompt="输入数值！" sqref="D5 D14 D6:D9 D10:D13">
      <formula1>0</formula1>
      <formula2>999999999999</formula2>
    </dataValidation>
    <dataValidation allowBlank="1" showInputMessage="1" showErrorMessage="1" error="请输入有效的日期格式&#10;例如：2010-12-12" sqref="G5 H5 G14 H14 G6:G9 G10:G13 H6:H9 H10:H13"/>
  </dataValidation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7"/>
  <sheetViews>
    <sheetView workbookViewId="0">
      <selection activeCell="F13" sqref="F13"/>
    </sheetView>
  </sheetViews>
  <sheetFormatPr defaultColWidth="9" defaultRowHeight="13.5"/>
  <cols>
    <col min="1" max="1" width="4.5" style="29" customWidth="1"/>
    <col min="2" max="2" width="8.75" style="29" customWidth="1"/>
    <col min="3" max="3" width="19.875" style="29" customWidth="1"/>
    <col min="4" max="4" width="20.625" style="29" customWidth="1"/>
    <col min="5" max="8" width="13.625" style="29" customWidth="1"/>
    <col min="9" max="9" width="20.625" style="30" customWidth="1"/>
    <col min="10" max="16384" width="9" style="29"/>
  </cols>
  <sheetData>
    <row r="1" s="29" customFormat="1" ht="35" customHeight="1" spans="1:9">
      <c r="A1" s="3" t="s">
        <v>79</v>
      </c>
      <c r="B1" s="3"/>
      <c r="C1" s="3"/>
      <c r="D1" s="3"/>
      <c r="E1" s="3"/>
      <c r="F1" s="3"/>
      <c r="G1" s="3"/>
      <c r="H1" s="3"/>
      <c r="I1" s="37"/>
    </row>
    <row r="2" s="29" customFormat="1" ht="20.25" spans="1:9">
      <c r="A2" s="4"/>
      <c r="B2" s="4"/>
      <c r="C2" s="4"/>
      <c r="H2" s="5" t="s">
        <v>1</v>
      </c>
      <c r="I2" s="37"/>
    </row>
    <row r="3" s="29" customFormat="1" ht="35" customHeight="1" spans="1:9">
      <c r="A3" s="9" t="s">
        <v>2</v>
      </c>
      <c r="B3" s="9" t="s">
        <v>3</v>
      </c>
      <c r="C3" s="31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35" t="s">
        <v>10</v>
      </c>
    </row>
    <row r="4" s="29" customFormat="1" ht="30" customHeight="1" spans="1:9">
      <c r="A4" s="9"/>
      <c r="B4" s="9"/>
      <c r="C4" s="31"/>
      <c r="D4" s="32" t="s">
        <v>11</v>
      </c>
      <c r="E4" s="33"/>
      <c r="F4" s="33"/>
      <c r="G4" s="33"/>
      <c r="H4" s="34"/>
      <c r="I4" s="35"/>
    </row>
    <row r="5" s="29" customFormat="1" ht="30" customHeight="1" spans="1:10">
      <c r="A5" s="35">
        <v>1</v>
      </c>
      <c r="B5" s="20" t="s">
        <v>80</v>
      </c>
      <c r="C5" s="19" t="s">
        <v>81</v>
      </c>
      <c r="D5" s="18">
        <v>4770</v>
      </c>
      <c r="E5" s="20">
        <v>1976</v>
      </c>
      <c r="F5" s="21">
        <v>798</v>
      </c>
      <c r="G5" s="36">
        <v>79.8</v>
      </c>
      <c r="H5" s="36">
        <v>57</v>
      </c>
      <c r="I5" s="38" t="s">
        <v>55</v>
      </c>
      <c r="J5" s="39"/>
    </row>
    <row r="6" s="29" customFormat="1" ht="30" customHeight="1" spans="1:10">
      <c r="A6" s="35">
        <v>2</v>
      </c>
      <c r="B6" s="20" t="s">
        <v>82</v>
      </c>
      <c r="C6" s="56" t="s">
        <v>83</v>
      </c>
      <c r="D6" s="18">
        <v>4770</v>
      </c>
      <c r="E6" s="20">
        <v>1976</v>
      </c>
      <c r="F6" s="21">
        <v>798</v>
      </c>
      <c r="G6" s="36">
        <v>79.8</v>
      </c>
      <c r="H6" s="36">
        <v>57</v>
      </c>
      <c r="I6" s="38" t="s">
        <v>55</v>
      </c>
      <c r="J6" s="39"/>
    </row>
    <row r="7" s="29" customFormat="1" ht="30" customHeight="1" spans="1:10">
      <c r="A7" s="35">
        <v>3</v>
      </c>
      <c r="B7" s="20" t="s">
        <v>84</v>
      </c>
      <c r="C7" s="19" t="s">
        <v>85</v>
      </c>
      <c r="D7" s="18">
        <v>4770</v>
      </c>
      <c r="E7" s="20">
        <v>1976</v>
      </c>
      <c r="F7" s="21">
        <v>798</v>
      </c>
      <c r="G7" s="36">
        <v>79.8</v>
      </c>
      <c r="H7" s="36">
        <v>57</v>
      </c>
      <c r="I7" s="38" t="s">
        <v>55</v>
      </c>
      <c r="J7" s="39"/>
    </row>
    <row r="8" s="29" customFormat="1" ht="30" customHeight="1" spans="1:10">
      <c r="A8" s="35">
        <v>4</v>
      </c>
      <c r="B8" s="20" t="s">
        <v>86</v>
      </c>
      <c r="C8" s="19" t="s">
        <v>87</v>
      </c>
      <c r="D8" s="18">
        <v>4770</v>
      </c>
      <c r="E8" s="20">
        <v>1976</v>
      </c>
      <c r="F8" s="21">
        <v>798</v>
      </c>
      <c r="G8" s="36">
        <v>79.8</v>
      </c>
      <c r="H8" s="36">
        <v>57</v>
      </c>
      <c r="I8" s="38" t="s">
        <v>55</v>
      </c>
      <c r="J8" s="39"/>
    </row>
    <row r="9" s="29" customFormat="1" ht="30" customHeight="1" spans="1:10">
      <c r="A9" s="35">
        <v>5</v>
      </c>
      <c r="B9" s="20" t="s">
        <v>88</v>
      </c>
      <c r="C9" s="19" t="s">
        <v>89</v>
      </c>
      <c r="D9" s="18">
        <v>4770</v>
      </c>
      <c r="E9" s="20">
        <v>1976</v>
      </c>
      <c r="F9" s="21">
        <v>798</v>
      </c>
      <c r="G9" s="36">
        <v>79.8</v>
      </c>
      <c r="H9" s="36">
        <v>57</v>
      </c>
      <c r="I9" s="38" t="s">
        <v>55</v>
      </c>
      <c r="J9" s="39"/>
    </row>
    <row r="10" s="29" customFormat="1" ht="30" customHeight="1" spans="1:9">
      <c r="A10" s="35" t="s">
        <v>17</v>
      </c>
      <c r="B10" s="35"/>
      <c r="C10" s="35"/>
      <c r="D10" s="35">
        <f>SUM(D5:D9)</f>
        <v>23850</v>
      </c>
      <c r="E10" s="35">
        <f>SUM(E5:E9)</f>
        <v>9880</v>
      </c>
      <c r="F10" s="35">
        <f>SUM(F5:F9)</f>
        <v>3990</v>
      </c>
      <c r="G10" s="35">
        <f>SUM(G5:G9)</f>
        <v>399</v>
      </c>
      <c r="H10" s="35">
        <f>SUM(H5:H9)</f>
        <v>285</v>
      </c>
      <c r="I10" s="40"/>
    </row>
    <row r="11" s="29" customFormat="1" ht="30" customHeight="1" spans="1:9">
      <c r="A11" s="35" t="s">
        <v>18</v>
      </c>
      <c r="B11" s="35"/>
      <c r="C11" s="35"/>
      <c r="D11" s="35">
        <f>D10+E10+F10+G10+H10</f>
        <v>38404</v>
      </c>
      <c r="E11" s="35"/>
      <c r="F11" s="35"/>
      <c r="G11" s="35"/>
      <c r="H11" s="35"/>
      <c r="I11" s="40"/>
    </row>
    <row r="12" s="29" customFormat="1" spans="9:9">
      <c r="I12" s="30"/>
    </row>
    <row r="13" s="29" customFormat="1" spans="9:9">
      <c r="I13" s="30"/>
    </row>
    <row r="14" s="29" customFormat="1" spans="9:9">
      <c r="I14" s="30"/>
    </row>
    <row r="15" s="29" customFormat="1" spans="9:9">
      <c r="I15" s="30"/>
    </row>
    <row r="16" s="29" customFormat="1" spans="9:9">
      <c r="I16" s="30"/>
    </row>
    <row r="17" s="29" customFormat="1" spans="9:9">
      <c r="I17" s="30"/>
    </row>
    <row r="18" s="29" customFormat="1" spans="9:9">
      <c r="I18" s="30"/>
    </row>
    <row r="19" s="29" customFormat="1" spans="9:9">
      <c r="I19" s="30"/>
    </row>
    <row r="20" s="29" customFormat="1" spans="9:9">
      <c r="I20" s="30"/>
    </row>
    <row r="21" s="29" customFormat="1" spans="9:9">
      <c r="I21" s="30"/>
    </row>
    <row r="22" s="29" customFormat="1" spans="9:9">
      <c r="I22" s="30"/>
    </row>
    <row r="23" s="29" customFormat="1" spans="9:9">
      <c r="I23" s="30"/>
    </row>
    <row r="24" s="29" customFormat="1" spans="9:9">
      <c r="I24" s="30"/>
    </row>
    <row r="25" s="29" customFormat="1" spans="9:9">
      <c r="I25" s="30"/>
    </row>
    <row r="26" s="29" customFormat="1" spans="9:9">
      <c r="I26" s="30"/>
    </row>
    <row r="27" s="29" customFormat="1" spans="9:9">
      <c r="I27" s="30"/>
    </row>
    <row r="28" s="29" customFormat="1" spans="9:9">
      <c r="I28" s="30"/>
    </row>
    <row r="29" s="29" customFormat="1" spans="9:9">
      <c r="I29" s="30"/>
    </row>
    <row r="30" s="29" customFormat="1" spans="9:9">
      <c r="I30" s="30"/>
    </row>
    <row r="31" s="29" customFormat="1" spans="9:9">
      <c r="I31" s="30"/>
    </row>
    <row r="32" s="29" customFormat="1" spans="9:9">
      <c r="I32" s="30"/>
    </row>
    <row r="33" s="29" customFormat="1" spans="9:9">
      <c r="I33" s="30"/>
    </row>
    <row r="34" s="29" customFormat="1" spans="9:9">
      <c r="I34" s="30"/>
    </row>
    <row r="35" s="29" customFormat="1" spans="9:9">
      <c r="I35" s="30"/>
    </row>
    <row r="36" s="29" customFormat="1" spans="9:9">
      <c r="I36" s="30"/>
    </row>
    <row r="37" s="29" customFormat="1" spans="9:9">
      <c r="I37" s="30"/>
    </row>
    <row r="38" s="29" customFormat="1" spans="9:9">
      <c r="I38" s="30"/>
    </row>
    <row r="39" s="29" customFormat="1" spans="9:9">
      <c r="I39" s="30"/>
    </row>
    <row r="40" s="29" customFormat="1" spans="9:9">
      <c r="I40" s="30"/>
    </row>
    <row r="41" s="29" customFormat="1" spans="9:9">
      <c r="I41" s="30"/>
    </row>
    <row r="42" s="29" customFormat="1" spans="9:9">
      <c r="I42" s="30"/>
    </row>
    <row r="43" s="29" customFormat="1" spans="9:9">
      <c r="I43" s="30"/>
    </row>
    <row r="44" s="29" customFormat="1" spans="9:9">
      <c r="I44" s="30"/>
    </row>
    <row r="45" s="29" customFormat="1" spans="9:9">
      <c r="I45" s="30"/>
    </row>
    <row r="46" s="29" customFormat="1" spans="9:9">
      <c r="I46" s="30"/>
    </row>
    <row r="47" s="29" customFormat="1" spans="9:9">
      <c r="I47" s="30"/>
    </row>
    <row r="48" s="29" customFormat="1" spans="9:9">
      <c r="I48" s="30"/>
    </row>
    <row r="49" s="29" customFormat="1" spans="9:9">
      <c r="I49" s="30"/>
    </row>
    <row r="50" s="29" customFormat="1" spans="9:9">
      <c r="I50" s="30"/>
    </row>
    <row r="51" s="29" customFormat="1" spans="9:9">
      <c r="I51" s="30"/>
    </row>
    <row r="52" s="29" customFormat="1" spans="9:9">
      <c r="I52" s="30"/>
    </row>
    <row r="53" s="29" customFormat="1" spans="9:9">
      <c r="I53" s="30"/>
    </row>
    <row r="54" s="29" customFormat="1" spans="9:9">
      <c r="I54" s="30"/>
    </row>
    <row r="55" s="29" customFormat="1" spans="9:9">
      <c r="I55" s="30"/>
    </row>
    <row r="56" s="29" customFormat="1" spans="9:9">
      <c r="I56" s="30"/>
    </row>
    <row r="57" s="29" customFormat="1" spans="9:9">
      <c r="I57" s="30"/>
    </row>
    <row r="58" s="29" customFormat="1" spans="9:9">
      <c r="I58" s="30"/>
    </row>
    <row r="59" s="29" customFormat="1" spans="9:9">
      <c r="I59" s="30"/>
    </row>
    <row r="60" s="29" customFormat="1" spans="9:9">
      <c r="I60" s="30"/>
    </row>
    <row r="61" s="29" customFormat="1" spans="9:9">
      <c r="I61" s="30"/>
    </row>
    <row r="62" s="29" customFormat="1" spans="9:9">
      <c r="I62" s="30"/>
    </row>
    <row r="63" s="29" customFormat="1" spans="9:9">
      <c r="I63" s="30"/>
    </row>
    <row r="64" s="29" customFormat="1" spans="9:9">
      <c r="I64" s="30"/>
    </row>
    <row r="65" s="29" customFormat="1" spans="9:9">
      <c r="I65" s="30"/>
    </row>
    <row r="66" s="29" customFormat="1" spans="9:9">
      <c r="I66" s="30"/>
    </row>
    <row r="67" s="29" customFormat="1" spans="9:9">
      <c r="I67" s="30"/>
    </row>
    <row r="68" s="29" customFormat="1" spans="9:9">
      <c r="I68" s="30"/>
    </row>
    <row r="69" s="29" customFormat="1" spans="9:9">
      <c r="I69" s="30"/>
    </row>
    <row r="70" s="29" customFormat="1" spans="9:9">
      <c r="I70" s="30"/>
    </row>
    <row r="71" s="29" customFormat="1" spans="9:9">
      <c r="I71" s="30"/>
    </row>
    <row r="72" s="29" customFormat="1" spans="9:9">
      <c r="I72" s="30"/>
    </row>
    <row r="73" s="29" customFormat="1" spans="9:9">
      <c r="I73" s="30"/>
    </row>
    <row r="74" s="29" customFormat="1" spans="9:9">
      <c r="I74" s="30"/>
    </row>
    <row r="75" s="29" customFormat="1" spans="9:9">
      <c r="I75" s="30"/>
    </row>
    <row r="76" s="29" customFormat="1" spans="9:9">
      <c r="I76" s="30"/>
    </row>
    <row r="77" s="29" customFormat="1" spans="9:9">
      <c r="I77" s="30"/>
    </row>
    <row r="78" s="29" customFormat="1" spans="9:9">
      <c r="I78" s="30"/>
    </row>
    <row r="79" s="29" customFormat="1" spans="9:9">
      <c r="I79" s="30"/>
    </row>
    <row r="80" s="29" customFormat="1" spans="9:9">
      <c r="I80" s="30"/>
    </row>
    <row r="81" s="29" customFormat="1" spans="9:9">
      <c r="I81" s="30"/>
    </row>
    <row r="82" s="29" customFormat="1" spans="9:9">
      <c r="I82" s="30"/>
    </row>
    <row r="83" s="29" customFormat="1" spans="9:9">
      <c r="I83" s="30"/>
    </row>
    <row r="84" s="29" customFormat="1" spans="9:9">
      <c r="I84" s="30"/>
    </row>
    <row r="85" s="29" customFormat="1" spans="9:9">
      <c r="I85" s="30"/>
    </row>
    <row r="86" s="29" customFormat="1" spans="9:9">
      <c r="I86" s="30"/>
    </row>
    <row r="87" s="29" customFormat="1" spans="9:9">
      <c r="I87" s="30"/>
    </row>
    <row r="88" s="29" customFormat="1" spans="9:9">
      <c r="I88" s="30"/>
    </row>
    <row r="89" s="29" customFormat="1" spans="9:9">
      <c r="I89" s="30"/>
    </row>
    <row r="90" s="29" customFormat="1" spans="9:9">
      <c r="I90" s="30"/>
    </row>
    <row r="91" s="29" customFormat="1" spans="9:9">
      <c r="I91" s="30"/>
    </row>
    <row r="92" s="29" customFormat="1" spans="9:9">
      <c r="I92" s="30"/>
    </row>
    <row r="93" s="29" customFormat="1" spans="9:9">
      <c r="I93" s="30"/>
    </row>
    <row r="94" s="29" customFormat="1" spans="9:9">
      <c r="I94" s="30"/>
    </row>
    <row r="95" s="29" customFormat="1" spans="9:9">
      <c r="I95" s="30"/>
    </row>
    <row r="96" s="29" customFormat="1" spans="9:9">
      <c r="I96" s="30"/>
    </row>
    <row r="97" s="29" customFormat="1" spans="9:9">
      <c r="I97" s="30"/>
    </row>
    <row r="98" s="29" customFormat="1" spans="9:9">
      <c r="I98" s="30"/>
    </row>
    <row r="99" s="29" customFormat="1" spans="9:9">
      <c r="I99" s="30"/>
    </row>
    <row r="100" s="29" customFormat="1" spans="9:9">
      <c r="I100" s="30"/>
    </row>
    <row r="101" s="29" customFormat="1" spans="9:9">
      <c r="I101" s="30"/>
    </row>
    <row r="102" s="29" customFormat="1" spans="9:9">
      <c r="I102" s="30"/>
    </row>
    <row r="103" s="29" customFormat="1" spans="9:9">
      <c r="I103" s="30"/>
    </row>
    <row r="104" s="29" customFormat="1" spans="9:9">
      <c r="I104" s="30"/>
    </row>
    <row r="105" s="29" customFormat="1" spans="9:9">
      <c r="I105" s="30"/>
    </row>
    <row r="106" s="29" customFormat="1" spans="9:9">
      <c r="I106" s="30"/>
    </row>
    <row r="107" s="29" customFormat="1" spans="9:9">
      <c r="I107" s="30"/>
    </row>
    <row r="108" s="29" customFormat="1" spans="9:9">
      <c r="I108" s="30"/>
    </row>
    <row r="109" s="29" customFormat="1" spans="9:9">
      <c r="I109" s="30"/>
    </row>
    <row r="110" s="29" customFormat="1" spans="9:9">
      <c r="I110" s="30"/>
    </row>
    <row r="111" s="29" customFormat="1" spans="9:9">
      <c r="I111" s="30"/>
    </row>
    <row r="112" s="29" customFormat="1" spans="9:9">
      <c r="I112" s="30"/>
    </row>
    <row r="113" s="29" customFormat="1" spans="9:9">
      <c r="I113" s="30"/>
    </row>
    <row r="114" s="29" customFormat="1" spans="9:9">
      <c r="I114" s="30"/>
    </row>
    <row r="115" s="29" customFormat="1" spans="9:9">
      <c r="I115" s="30"/>
    </row>
    <row r="116" s="29" customFormat="1" spans="9:9">
      <c r="I116" s="30"/>
    </row>
    <row r="117" s="29" customFormat="1" spans="9:9">
      <c r="I117" s="30"/>
    </row>
    <row r="118" s="29" customFormat="1" spans="9:9">
      <c r="I118" s="30"/>
    </row>
    <row r="119" s="29" customFormat="1" spans="9:9">
      <c r="I119" s="30"/>
    </row>
    <row r="120" s="29" customFormat="1" spans="9:9">
      <c r="I120" s="30"/>
    </row>
    <row r="121" s="29" customFormat="1" spans="9:9">
      <c r="I121" s="30"/>
    </row>
    <row r="122" s="29" customFormat="1" spans="9:9">
      <c r="I122" s="30"/>
    </row>
    <row r="123" s="29" customFormat="1" spans="9:9">
      <c r="I123" s="30"/>
    </row>
    <row r="124" s="29" customFormat="1" spans="9:9">
      <c r="I124" s="30"/>
    </row>
    <row r="125" s="29" customFormat="1" spans="9:9">
      <c r="I125" s="30"/>
    </row>
    <row r="126" s="29" customFormat="1" spans="9:9">
      <c r="I126" s="30"/>
    </row>
    <row r="127" s="29" customFormat="1" spans="9:9">
      <c r="I127" s="30"/>
    </row>
    <row r="128" s="29" customFormat="1" spans="9:9">
      <c r="I128" s="30"/>
    </row>
    <row r="129" s="29" customFormat="1" spans="9:9">
      <c r="I129" s="30"/>
    </row>
    <row r="130" s="29" customFormat="1" spans="9:9">
      <c r="I130" s="30"/>
    </row>
    <row r="131" s="29" customFormat="1" spans="9:9">
      <c r="I131" s="30"/>
    </row>
    <row r="132" s="29" customFormat="1" spans="9:9">
      <c r="I132" s="30"/>
    </row>
    <row r="133" s="29" customFormat="1" spans="9:9">
      <c r="I133" s="30"/>
    </row>
    <row r="134" s="29" customFormat="1" spans="9:9">
      <c r="I134" s="30"/>
    </row>
    <row r="135" s="29" customFormat="1" spans="9:9">
      <c r="I135" s="30"/>
    </row>
    <row r="136" s="29" customFormat="1" spans="9:9">
      <c r="I136" s="30"/>
    </row>
    <row r="137" s="29" customFormat="1" spans="9:9">
      <c r="I137" s="30"/>
    </row>
    <row r="138" s="29" customFormat="1" spans="9:9">
      <c r="I138" s="30"/>
    </row>
    <row r="139" s="29" customFormat="1" spans="9:9">
      <c r="I139" s="30"/>
    </row>
    <row r="140" s="29" customFormat="1" spans="9:9">
      <c r="I140" s="30"/>
    </row>
    <row r="141" s="29" customFormat="1" spans="9:9">
      <c r="I141" s="30"/>
    </row>
    <row r="142" s="29" customFormat="1" spans="9:9">
      <c r="I142" s="30"/>
    </row>
    <row r="143" s="29" customFormat="1" spans="9:9">
      <c r="I143" s="30"/>
    </row>
    <row r="144" s="29" customFormat="1" spans="9:9">
      <c r="I144" s="30"/>
    </row>
    <row r="145" s="29" customFormat="1" spans="9:9">
      <c r="I145" s="30"/>
    </row>
    <row r="146" s="29" customFormat="1" spans="9:9">
      <c r="I146" s="30"/>
    </row>
    <row r="147" s="29" customFormat="1" spans="9:9">
      <c r="I147" s="30"/>
    </row>
    <row r="148" s="29" customFormat="1" spans="9:9">
      <c r="I148" s="30"/>
    </row>
    <row r="149" s="29" customFormat="1" spans="9:9">
      <c r="I149" s="30"/>
    </row>
    <row r="150" s="29" customFormat="1" spans="9:9">
      <c r="I150" s="30"/>
    </row>
    <row r="151" s="29" customFormat="1" spans="9:9">
      <c r="I151" s="30"/>
    </row>
    <row r="152" s="29" customFormat="1" spans="9:9">
      <c r="I152" s="30"/>
    </row>
    <row r="153" s="29" customFormat="1" spans="9:9">
      <c r="I153" s="30"/>
    </row>
    <row r="154" s="29" customFormat="1" spans="9:9">
      <c r="I154" s="30"/>
    </row>
    <row r="155" s="29" customFormat="1" spans="9:9">
      <c r="I155" s="30"/>
    </row>
    <row r="156" s="29" customFormat="1" spans="9:9">
      <c r="I156" s="30"/>
    </row>
    <row r="157" s="29" customFormat="1" spans="9:9">
      <c r="I157" s="30"/>
    </row>
    <row r="158" s="29" customFormat="1" spans="9:9">
      <c r="I158" s="30"/>
    </row>
    <row r="159" s="29" customFormat="1" spans="9:9">
      <c r="I159" s="30"/>
    </row>
    <row r="160" s="29" customFormat="1" spans="9:9">
      <c r="I160" s="30"/>
    </row>
    <row r="161" s="29" customFormat="1" spans="9:9">
      <c r="I161" s="30"/>
    </row>
    <row r="162" s="29" customFormat="1" spans="9:9">
      <c r="I162" s="30"/>
    </row>
    <row r="163" s="29" customFormat="1" spans="9:9">
      <c r="I163" s="30"/>
    </row>
    <row r="164" s="29" customFormat="1" spans="9:9">
      <c r="I164" s="30"/>
    </row>
    <row r="165" s="29" customFormat="1" spans="9:9">
      <c r="I165" s="30"/>
    </row>
    <row r="166" s="29" customFormat="1" spans="9:9">
      <c r="I166" s="30"/>
    </row>
    <row r="167" s="29" customFormat="1" spans="9:9">
      <c r="I167" s="30"/>
    </row>
    <row r="168" s="29" customFormat="1" spans="9:9">
      <c r="I168" s="30"/>
    </row>
    <row r="169" s="29" customFormat="1" spans="9:9">
      <c r="I169" s="30"/>
    </row>
    <row r="170" s="29" customFormat="1" spans="9:9">
      <c r="I170" s="30"/>
    </row>
    <row r="171" s="29" customFormat="1" spans="9:9">
      <c r="I171" s="30"/>
    </row>
    <row r="172" s="29" customFormat="1" spans="9:9">
      <c r="I172" s="30"/>
    </row>
    <row r="173" s="29" customFormat="1" spans="9:9">
      <c r="I173" s="30"/>
    </row>
    <row r="174" s="29" customFormat="1" spans="9:9">
      <c r="I174" s="30"/>
    </row>
    <row r="175" s="29" customFormat="1" spans="9:9">
      <c r="I175" s="30"/>
    </row>
    <row r="176" s="29" customFormat="1" spans="9:9">
      <c r="I176" s="30"/>
    </row>
    <row r="177" s="29" customFormat="1" spans="9:9">
      <c r="I177" s="30"/>
    </row>
    <row r="178" s="29" customFormat="1" spans="9:9">
      <c r="I178" s="30"/>
    </row>
    <row r="179" s="29" customFormat="1" spans="9:9">
      <c r="I179" s="30"/>
    </row>
    <row r="180" s="29" customFormat="1" spans="9:9">
      <c r="I180" s="30"/>
    </row>
    <row r="181" s="29" customFormat="1" spans="9:9">
      <c r="I181" s="30"/>
    </row>
    <row r="182" s="29" customFormat="1" spans="9:9">
      <c r="I182" s="30"/>
    </row>
    <row r="183" s="29" customFormat="1" spans="9:9">
      <c r="I183" s="30"/>
    </row>
    <row r="184" s="29" customFormat="1" spans="9:9">
      <c r="I184" s="30"/>
    </row>
    <row r="185" s="29" customFormat="1" spans="9:9">
      <c r="I185" s="30"/>
    </row>
    <row r="186" s="29" customFormat="1" spans="9:9">
      <c r="I186" s="30"/>
    </row>
    <row r="187" s="29" customFormat="1" spans="9:9">
      <c r="I187" s="30"/>
    </row>
  </sheetData>
  <mergeCells count="10">
    <mergeCell ref="A1:I1"/>
    <mergeCell ref="H2:I2"/>
    <mergeCell ref="D4:H4"/>
    <mergeCell ref="A10:C10"/>
    <mergeCell ref="A11:C11"/>
    <mergeCell ref="D11:H11"/>
    <mergeCell ref="A3:A4"/>
    <mergeCell ref="B3:B4"/>
    <mergeCell ref="C3:C4"/>
    <mergeCell ref="I3:I4"/>
  </mergeCells>
  <dataValidations count="2">
    <dataValidation type="decimal" operator="between" allowBlank="1" showInputMessage="1" showErrorMessage="1" promptTitle="提示！" prompt="输入数值！" sqref="D5 D6:D9">
      <formula1>0</formula1>
      <formula2>999999999999</formula2>
    </dataValidation>
    <dataValidation allowBlank="1" showInputMessage="1" showErrorMessage="1" error="请输入有效的日期格式&#10;例如：2010-12-12" sqref="G5 H5 G6:G9 H6:H9"/>
  </dataValidation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I5" sqref="I5:I21"/>
    </sheetView>
  </sheetViews>
  <sheetFormatPr defaultColWidth="9" defaultRowHeight="13.5"/>
  <cols>
    <col min="1" max="1" width="6.625" customWidth="1"/>
    <col min="3" max="3" width="20.375" customWidth="1"/>
    <col min="4" max="4" width="16" customWidth="1"/>
    <col min="5" max="5" width="12.625" customWidth="1"/>
    <col min="6" max="6" width="11.875" customWidth="1"/>
    <col min="7" max="7" width="12.75" customWidth="1"/>
    <col min="8" max="8" width="12.125" customWidth="1"/>
    <col min="9" max="9" width="17.25" customWidth="1"/>
  </cols>
  <sheetData>
    <row r="1" customFormat="1" ht="38" customHeight="1" spans="1:9">
      <c r="A1" s="14" t="s">
        <v>90</v>
      </c>
      <c r="B1" s="14"/>
      <c r="C1" s="14"/>
      <c r="D1" s="14"/>
      <c r="E1" s="14"/>
      <c r="F1" s="14"/>
      <c r="G1" s="14"/>
      <c r="H1" s="14"/>
      <c r="I1" s="14"/>
    </row>
    <row r="2" customFormat="1" ht="23" customHeight="1" spans="8:8">
      <c r="H2" t="s">
        <v>1</v>
      </c>
    </row>
    <row r="3" customFormat="1" ht="45" customHeight="1" spans="1:9">
      <c r="A3" s="15" t="s">
        <v>2</v>
      </c>
      <c r="B3" s="15" t="s">
        <v>3</v>
      </c>
      <c r="C3" s="15" t="s">
        <v>4</v>
      </c>
      <c r="D3" s="1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5" t="s">
        <v>10</v>
      </c>
    </row>
    <row r="4" customFormat="1" ht="18" customHeight="1" spans="1:9">
      <c r="A4" s="17"/>
      <c r="B4" s="17"/>
      <c r="C4" s="17"/>
      <c r="D4" s="1" t="s">
        <v>11</v>
      </c>
      <c r="E4" s="1"/>
      <c r="F4" s="1"/>
      <c r="G4" s="1"/>
      <c r="H4" s="1"/>
      <c r="I4" s="17"/>
    </row>
    <row r="5" customFormat="1" ht="31" customHeight="1" spans="1:9">
      <c r="A5" s="1">
        <v>1</v>
      </c>
      <c r="B5" s="18" t="s">
        <v>91</v>
      </c>
      <c r="C5" s="19" t="s">
        <v>92</v>
      </c>
      <c r="D5" s="18">
        <v>4770</v>
      </c>
      <c r="E5" s="20">
        <v>1976</v>
      </c>
      <c r="F5" s="21">
        <f t="shared" ref="F5:F13" si="0">266*3</f>
        <v>798</v>
      </c>
      <c r="G5" s="22">
        <f t="shared" ref="G5:G13" si="1">26.6*3</f>
        <v>79.8</v>
      </c>
      <c r="H5" s="23">
        <f t="shared" ref="H5:H13" si="2">19*3</f>
        <v>57</v>
      </c>
      <c r="I5" s="27" t="s">
        <v>93</v>
      </c>
    </row>
    <row r="6" customFormat="1" ht="31" customHeight="1" spans="1:9">
      <c r="A6" s="1">
        <v>2</v>
      </c>
      <c r="B6" s="18" t="s">
        <v>94</v>
      </c>
      <c r="C6" s="56" t="s">
        <v>95</v>
      </c>
      <c r="D6" s="18">
        <v>4770</v>
      </c>
      <c r="E6" s="20">
        <v>1976</v>
      </c>
      <c r="F6" s="21">
        <f t="shared" si="0"/>
        <v>798</v>
      </c>
      <c r="G6" s="22">
        <f t="shared" si="1"/>
        <v>79.8</v>
      </c>
      <c r="H6" s="23">
        <f t="shared" si="2"/>
        <v>57</v>
      </c>
      <c r="I6" s="27" t="s">
        <v>93</v>
      </c>
    </row>
    <row r="7" customFormat="1" ht="31" customHeight="1" spans="1:9">
      <c r="A7" s="1">
        <v>3</v>
      </c>
      <c r="B7" s="18" t="s">
        <v>96</v>
      </c>
      <c r="C7" s="56" t="s">
        <v>97</v>
      </c>
      <c r="D7" s="18">
        <v>4770</v>
      </c>
      <c r="E7" s="20">
        <v>1976</v>
      </c>
      <c r="F7" s="21">
        <f t="shared" si="0"/>
        <v>798</v>
      </c>
      <c r="G7" s="22">
        <f t="shared" si="1"/>
        <v>79.8</v>
      </c>
      <c r="H7" s="23">
        <f t="shared" si="2"/>
        <v>57</v>
      </c>
      <c r="I7" s="27" t="s">
        <v>93</v>
      </c>
    </row>
    <row r="8" customFormat="1" ht="31" customHeight="1" spans="1:9">
      <c r="A8" s="1">
        <v>4</v>
      </c>
      <c r="B8" s="18" t="s">
        <v>98</v>
      </c>
      <c r="C8" s="56" t="s">
        <v>99</v>
      </c>
      <c r="D8" s="18">
        <v>4770</v>
      </c>
      <c r="E8" s="20">
        <v>1976</v>
      </c>
      <c r="F8" s="21">
        <f t="shared" si="0"/>
        <v>798</v>
      </c>
      <c r="G8" s="22">
        <f t="shared" si="1"/>
        <v>79.8</v>
      </c>
      <c r="H8" s="23">
        <f t="shared" si="2"/>
        <v>57</v>
      </c>
      <c r="I8" s="27" t="s">
        <v>93</v>
      </c>
    </row>
    <row r="9" customFormat="1" ht="31" customHeight="1" spans="1:9">
      <c r="A9" s="1">
        <v>5</v>
      </c>
      <c r="B9" s="18" t="s">
        <v>100</v>
      </c>
      <c r="C9" s="56" t="s">
        <v>101</v>
      </c>
      <c r="D9" s="18">
        <v>4770</v>
      </c>
      <c r="E9" s="20">
        <v>1976</v>
      </c>
      <c r="F9" s="21">
        <f t="shared" si="0"/>
        <v>798</v>
      </c>
      <c r="G9" s="22">
        <f t="shared" si="1"/>
        <v>79.8</v>
      </c>
      <c r="H9" s="23">
        <f t="shared" si="2"/>
        <v>57</v>
      </c>
      <c r="I9" s="27" t="s">
        <v>93</v>
      </c>
    </row>
    <row r="10" customFormat="1" ht="31" customHeight="1" spans="1:9">
      <c r="A10" s="1">
        <v>6</v>
      </c>
      <c r="B10" s="18" t="s">
        <v>102</v>
      </c>
      <c r="C10" s="56" t="s">
        <v>103</v>
      </c>
      <c r="D10" s="18">
        <v>4770</v>
      </c>
      <c r="E10" s="20">
        <v>1976</v>
      </c>
      <c r="F10" s="21">
        <f t="shared" si="0"/>
        <v>798</v>
      </c>
      <c r="G10" s="22">
        <f t="shared" si="1"/>
        <v>79.8</v>
      </c>
      <c r="H10" s="23">
        <f t="shared" si="2"/>
        <v>57</v>
      </c>
      <c r="I10" s="28" t="s">
        <v>93</v>
      </c>
    </row>
    <row r="11" customFormat="1" ht="31" customHeight="1" spans="1:9">
      <c r="A11" s="1">
        <v>7</v>
      </c>
      <c r="B11" s="18" t="s">
        <v>104</v>
      </c>
      <c r="C11" s="56" t="s">
        <v>105</v>
      </c>
      <c r="D11" s="18">
        <v>4770</v>
      </c>
      <c r="E11" s="20">
        <v>1976</v>
      </c>
      <c r="F11" s="21">
        <f t="shared" si="0"/>
        <v>798</v>
      </c>
      <c r="G11" s="22">
        <f t="shared" si="1"/>
        <v>79.8</v>
      </c>
      <c r="H11" s="23">
        <f t="shared" si="2"/>
        <v>57</v>
      </c>
      <c r="I11" s="28" t="s">
        <v>93</v>
      </c>
    </row>
    <row r="12" customFormat="1" ht="31" customHeight="1" spans="1:9">
      <c r="A12" s="1">
        <v>8</v>
      </c>
      <c r="B12" s="18" t="s">
        <v>106</v>
      </c>
      <c r="C12" s="56" t="s">
        <v>107</v>
      </c>
      <c r="D12" s="18">
        <v>4770</v>
      </c>
      <c r="E12" s="20">
        <v>1976</v>
      </c>
      <c r="F12" s="21">
        <f t="shared" si="0"/>
        <v>798</v>
      </c>
      <c r="G12" s="22">
        <f t="shared" si="1"/>
        <v>79.8</v>
      </c>
      <c r="H12" s="23">
        <f t="shared" si="2"/>
        <v>57</v>
      </c>
      <c r="I12" s="28" t="s">
        <v>93</v>
      </c>
    </row>
    <row r="13" customFormat="1" ht="31" customHeight="1" spans="1:9">
      <c r="A13" s="1">
        <v>9</v>
      </c>
      <c r="B13" s="18" t="s">
        <v>108</v>
      </c>
      <c r="C13" s="56" t="s">
        <v>109</v>
      </c>
      <c r="D13" s="18">
        <v>4770</v>
      </c>
      <c r="E13" s="20">
        <v>1976</v>
      </c>
      <c r="F13" s="21">
        <f t="shared" ref="F13:F21" si="3">266*3</f>
        <v>798</v>
      </c>
      <c r="G13" s="22">
        <f t="shared" ref="G13:G21" si="4">26.6*3</f>
        <v>79.8</v>
      </c>
      <c r="H13" s="23">
        <f t="shared" ref="H13:H21" si="5">19*3</f>
        <v>57</v>
      </c>
      <c r="I13" s="28" t="s">
        <v>110</v>
      </c>
    </row>
    <row r="14" customFormat="1" ht="31" customHeight="1" spans="1:9">
      <c r="A14" s="1">
        <v>10</v>
      </c>
      <c r="B14" s="18" t="s">
        <v>111</v>
      </c>
      <c r="C14" s="56" t="s">
        <v>112</v>
      </c>
      <c r="D14" s="18">
        <v>4770</v>
      </c>
      <c r="E14" s="20">
        <v>1976</v>
      </c>
      <c r="F14" s="21">
        <f t="shared" si="3"/>
        <v>798</v>
      </c>
      <c r="G14" s="22">
        <f t="shared" si="4"/>
        <v>79.8</v>
      </c>
      <c r="H14" s="23">
        <f t="shared" si="5"/>
        <v>57</v>
      </c>
      <c r="I14" s="28" t="s">
        <v>113</v>
      </c>
    </row>
    <row r="15" customFormat="1" ht="31" customHeight="1" spans="1:9">
      <c r="A15" s="1">
        <v>11</v>
      </c>
      <c r="B15" s="18" t="s">
        <v>114</v>
      </c>
      <c r="C15" s="56" t="s">
        <v>115</v>
      </c>
      <c r="D15" s="18">
        <v>4770</v>
      </c>
      <c r="E15" s="20">
        <v>1976</v>
      </c>
      <c r="F15" s="21">
        <f t="shared" si="3"/>
        <v>798</v>
      </c>
      <c r="G15" s="22">
        <f t="shared" si="4"/>
        <v>79.8</v>
      </c>
      <c r="H15" s="23">
        <f t="shared" si="5"/>
        <v>57</v>
      </c>
      <c r="I15" s="28" t="s">
        <v>113</v>
      </c>
    </row>
    <row r="16" customFormat="1" ht="31" customHeight="1" spans="1:9">
      <c r="A16" s="1">
        <v>12</v>
      </c>
      <c r="B16" s="18" t="s">
        <v>116</v>
      </c>
      <c r="C16" s="56" t="s">
        <v>117</v>
      </c>
      <c r="D16" s="18">
        <v>4770</v>
      </c>
      <c r="E16" s="20">
        <v>1976</v>
      </c>
      <c r="F16" s="21">
        <f t="shared" si="3"/>
        <v>798</v>
      </c>
      <c r="G16" s="22">
        <f t="shared" si="4"/>
        <v>79.8</v>
      </c>
      <c r="H16" s="23">
        <f t="shared" si="5"/>
        <v>57</v>
      </c>
      <c r="I16" s="28" t="s">
        <v>113</v>
      </c>
    </row>
    <row r="17" customFormat="1" ht="31" customHeight="1" spans="1:9">
      <c r="A17" s="1">
        <v>13</v>
      </c>
      <c r="B17" s="18" t="s">
        <v>118</v>
      </c>
      <c r="C17" s="56" t="s">
        <v>119</v>
      </c>
      <c r="D17" s="18">
        <v>4770</v>
      </c>
      <c r="E17" s="20">
        <v>1976</v>
      </c>
      <c r="F17" s="21">
        <f t="shared" si="3"/>
        <v>798</v>
      </c>
      <c r="G17" s="22">
        <f t="shared" si="4"/>
        <v>79.8</v>
      </c>
      <c r="H17" s="23">
        <f t="shared" si="5"/>
        <v>57</v>
      </c>
      <c r="I17" s="28" t="s">
        <v>110</v>
      </c>
    </row>
    <row r="18" customFormat="1" ht="31" customHeight="1" spans="1:9">
      <c r="A18" s="1">
        <v>14</v>
      </c>
      <c r="B18" s="18" t="s">
        <v>120</v>
      </c>
      <c r="C18" s="56" t="s">
        <v>121</v>
      </c>
      <c r="D18" s="18">
        <v>4770</v>
      </c>
      <c r="E18" s="20">
        <v>1976</v>
      </c>
      <c r="F18" s="21">
        <f t="shared" si="3"/>
        <v>798</v>
      </c>
      <c r="G18" s="22">
        <f t="shared" si="4"/>
        <v>79.8</v>
      </c>
      <c r="H18" s="23">
        <f t="shared" si="5"/>
        <v>57</v>
      </c>
      <c r="I18" s="28" t="s">
        <v>93</v>
      </c>
    </row>
    <row r="19" customFormat="1" ht="31" customHeight="1" spans="1:9">
      <c r="A19" s="1">
        <v>15</v>
      </c>
      <c r="B19" s="18" t="s">
        <v>122</v>
      </c>
      <c r="C19" s="56" t="s">
        <v>123</v>
      </c>
      <c r="D19" s="18">
        <v>4770</v>
      </c>
      <c r="E19" s="20">
        <v>1976</v>
      </c>
      <c r="F19" s="21">
        <f t="shared" si="3"/>
        <v>798</v>
      </c>
      <c r="G19" s="22">
        <f t="shared" si="4"/>
        <v>79.8</v>
      </c>
      <c r="H19" s="23">
        <f t="shared" si="5"/>
        <v>57</v>
      </c>
      <c r="I19" s="28" t="s">
        <v>93</v>
      </c>
    </row>
    <row r="20" customFormat="1" ht="31" customHeight="1" spans="1:9">
      <c r="A20" s="1">
        <v>16</v>
      </c>
      <c r="B20" s="18" t="s">
        <v>124</v>
      </c>
      <c r="C20" s="56" t="s">
        <v>125</v>
      </c>
      <c r="D20" s="18">
        <v>4770</v>
      </c>
      <c r="E20" s="20">
        <v>1976</v>
      </c>
      <c r="F20" s="21">
        <f t="shared" si="3"/>
        <v>798</v>
      </c>
      <c r="G20" s="22">
        <f t="shared" si="4"/>
        <v>79.8</v>
      </c>
      <c r="H20" s="23">
        <f t="shared" si="5"/>
        <v>57</v>
      </c>
      <c r="I20" s="28" t="s">
        <v>93</v>
      </c>
    </row>
    <row r="21" customFormat="1" ht="31" customHeight="1" spans="1:9">
      <c r="A21" s="1">
        <v>17</v>
      </c>
      <c r="B21" s="18" t="s">
        <v>126</v>
      </c>
      <c r="C21" s="56" t="s">
        <v>127</v>
      </c>
      <c r="D21" s="18">
        <v>4770</v>
      </c>
      <c r="E21" s="20">
        <v>1976</v>
      </c>
      <c r="F21" s="21">
        <f t="shared" si="3"/>
        <v>798</v>
      </c>
      <c r="G21" s="22">
        <f t="shared" si="4"/>
        <v>79.8</v>
      </c>
      <c r="H21" s="23">
        <f t="shared" si="5"/>
        <v>57</v>
      </c>
      <c r="I21" s="28" t="s">
        <v>93</v>
      </c>
    </row>
    <row r="22" customFormat="1" ht="24" customHeight="1" spans="1:9">
      <c r="A22" s="1" t="s">
        <v>17</v>
      </c>
      <c r="B22" s="1"/>
      <c r="C22" s="1"/>
      <c r="D22" s="1">
        <f>SUM(D5:D21)</f>
        <v>81090</v>
      </c>
      <c r="E22" s="1">
        <f>SUM(E5:E21)</f>
        <v>33592</v>
      </c>
      <c r="F22" s="1">
        <f>SUM(F5:F21)</f>
        <v>13566</v>
      </c>
      <c r="G22" s="1">
        <f>SUM(G5:G21)</f>
        <v>1356.6</v>
      </c>
      <c r="H22" s="1">
        <f>SUM(H5:H21)</f>
        <v>969</v>
      </c>
      <c r="I22" s="1"/>
    </row>
    <row r="23" customFormat="1" ht="24" customHeight="1" spans="1:9">
      <c r="A23" s="1" t="s">
        <v>18</v>
      </c>
      <c r="B23" s="1"/>
      <c r="C23" s="1"/>
      <c r="D23" s="24">
        <f>D22+E22+F22+G22+H22</f>
        <v>130573.6</v>
      </c>
      <c r="E23" s="25"/>
      <c r="F23" s="25"/>
      <c r="G23" s="25"/>
      <c r="H23" s="26"/>
      <c r="I23" s="1"/>
    </row>
    <row r="24" customFormat="1" ht="24" customHeight="1"/>
    <row r="25" customFormat="1" ht="24" customHeight="1"/>
  </sheetData>
  <mergeCells count="7">
    <mergeCell ref="A1:I1"/>
    <mergeCell ref="D4:H4"/>
    <mergeCell ref="D23:H23"/>
    <mergeCell ref="A3:A4"/>
    <mergeCell ref="B3:B4"/>
    <mergeCell ref="C3:C4"/>
    <mergeCell ref="I3:I4"/>
  </mergeCells>
  <dataValidations count="2">
    <dataValidation type="decimal" operator="between" allowBlank="1" showInputMessage="1" showErrorMessage="1" promptTitle="提示！" prompt="输入数值！" sqref="D5 D6 D7 D8 D9 D10 D11:D21">
      <formula1>0</formula1>
      <formula2>999999999999</formula2>
    </dataValidation>
    <dataValidation allowBlank="1" showInputMessage="1" showErrorMessage="1" error="请输入有效的日期格式&#10;例如：2010-12-12" sqref="G5 H5 G6 H6 G7 H7 G8 H8 G9 H9 C10 G10 H10 C11 G11:H11 C12 C21 C5:C6 C7:C9 C13:C20 G12:G21 H12:H21"/>
  </dataValidation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D9" sqref="D9"/>
    </sheetView>
  </sheetViews>
  <sheetFormatPr defaultColWidth="9" defaultRowHeight="13.5" outlineLevelCol="3"/>
  <cols>
    <col min="1" max="1" width="8.25" style="2" customWidth="1"/>
    <col min="2" max="2" width="15.5" style="2" customWidth="1"/>
    <col min="3" max="3" width="23.375" style="2" customWidth="1"/>
    <col min="4" max="4" width="26.875" style="2" customWidth="1"/>
    <col min="5" max="16384" width="9" style="2"/>
  </cols>
  <sheetData>
    <row r="1" s="2" customFormat="1" ht="30" customHeight="1" spans="1:4">
      <c r="A1" s="3" t="s">
        <v>128</v>
      </c>
      <c r="B1" s="3"/>
      <c r="C1" s="3"/>
      <c r="D1" s="3"/>
    </row>
    <row r="2" s="2" customFormat="1" ht="20.25" spans="1:4">
      <c r="A2" s="4"/>
      <c r="B2" s="4"/>
      <c r="C2" s="4"/>
      <c r="D2" s="5" t="s">
        <v>1</v>
      </c>
    </row>
    <row r="3" s="2" customFormat="1" ht="25" customHeight="1" spans="1:4">
      <c r="A3" s="6" t="s">
        <v>2</v>
      </c>
      <c r="B3" s="7" t="s">
        <v>3</v>
      </c>
      <c r="C3" s="8" t="s">
        <v>4</v>
      </c>
      <c r="D3" s="9" t="s">
        <v>5</v>
      </c>
    </row>
    <row r="4" s="2" customFormat="1" ht="25" customHeight="1" spans="1:4">
      <c r="A4" s="10"/>
      <c r="B4" s="11"/>
      <c r="C4" s="12"/>
      <c r="D4" s="13" t="s">
        <v>129</v>
      </c>
    </row>
    <row r="5" s="2" customFormat="1" ht="20" customHeight="1" spans="1:4">
      <c r="A5" s="1">
        <v>1</v>
      </c>
      <c r="B5" s="1" t="s">
        <v>130</v>
      </c>
      <c r="C5" s="1" t="s">
        <v>131</v>
      </c>
      <c r="D5" s="1">
        <v>5070</v>
      </c>
    </row>
    <row r="6" s="2" customFormat="1" ht="20" customHeight="1" spans="1:4">
      <c r="A6" s="1">
        <v>2</v>
      </c>
      <c r="B6" s="1" t="s">
        <v>132</v>
      </c>
      <c r="C6" s="1" t="s">
        <v>133</v>
      </c>
      <c r="D6" s="1">
        <v>5070</v>
      </c>
    </row>
    <row r="7" s="2" customFormat="1" ht="20" customHeight="1" spans="1:4">
      <c r="A7" s="1">
        <v>3</v>
      </c>
      <c r="B7" s="1" t="s">
        <v>134</v>
      </c>
      <c r="C7" s="1" t="s">
        <v>135</v>
      </c>
      <c r="D7" s="1">
        <v>5070</v>
      </c>
    </row>
    <row r="8" s="2" customFormat="1" ht="20" customHeight="1" spans="1:4">
      <c r="A8" s="1">
        <v>4</v>
      </c>
      <c r="B8" s="1" t="s">
        <v>136</v>
      </c>
      <c r="C8" s="1" t="s">
        <v>137</v>
      </c>
      <c r="D8" s="1">
        <v>5070</v>
      </c>
    </row>
    <row r="9" s="2" customFormat="1" ht="20" customHeight="1" spans="1:4">
      <c r="A9" s="1">
        <v>5</v>
      </c>
      <c r="B9" s="1" t="s">
        <v>138</v>
      </c>
      <c r="C9" s="1" t="s">
        <v>139</v>
      </c>
      <c r="D9" s="1">
        <v>5070</v>
      </c>
    </row>
    <row r="10" s="2" customFormat="1" ht="20" customHeight="1" spans="1:4">
      <c r="A10" s="1">
        <v>6</v>
      </c>
      <c r="B10" s="1" t="s">
        <v>140</v>
      </c>
      <c r="C10" s="1" t="s">
        <v>141</v>
      </c>
      <c r="D10" s="1">
        <v>5070</v>
      </c>
    </row>
    <row r="11" s="2" customFormat="1" ht="20" customHeight="1" spans="1:4">
      <c r="A11" s="1">
        <v>7</v>
      </c>
      <c r="B11" s="1" t="s">
        <v>142</v>
      </c>
      <c r="C11" s="1" t="s">
        <v>143</v>
      </c>
      <c r="D11" s="1">
        <v>5070</v>
      </c>
    </row>
    <row r="12" s="2" customFormat="1" ht="20" customHeight="1" spans="1:4">
      <c r="A12" s="1">
        <v>8</v>
      </c>
      <c r="B12" s="1" t="s">
        <v>144</v>
      </c>
      <c r="C12" s="1" t="s">
        <v>145</v>
      </c>
      <c r="D12" s="1">
        <v>5070</v>
      </c>
    </row>
    <row r="13" s="2" customFormat="1" ht="20" customHeight="1" spans="1:4">
      <c r="A13" s="1">
        <v>9</v>
      </c>
      <c r="B13" s="1" t="s">
        <v>146</v>
      </c>
      <c r="C13" s="1" t="s">
        <v>147</v>
      </c>
      <c r="D13" s="1">
        <v>5070</v>
      </c>
    </row>
    <row r="14" s="2" customFormat="1" ht="20" customHeight="1" spans="1:4">
      <c r="A14" s="1">
        <v>10</v>
      </c>
      <c r="B14" s="1" t="s">
        <v>148</v>
      </c>
      <c r="C14" s="1" t="s">
        <v>149</v>
      </c>
      <c r="D14" s="1">
        <v>5070</v>
      </c>
    </row>
    <row r="15" s="2" customFormat="1" ht="20" customHeight="1" spans="1:4">
      <c r="A15" s="1">
        <v>11</v>
      </c>
      <c r="B15" s="1" t="s">
        <v>150</v>
      </c>
      <c r="C15" s="1" t="s">
        <v>151</v>
      </c>
      <c r="D15" s="1">
        <v>5070</v>
      </c>
    </row>
    <row r="16" s="2" customFormat="1" ht="20" customHeight="1" spans="1:4">
      <c r="A16" s="1">
        <v>12</v>
      </c>
      <c r="B16" s="1" t="s">
        <v>152</v>
      </c>
      <c r="C16" s="1" t="s">
        <v>153</v>
      </c>
      <c r="D16" s="1">
        <v>5070</v>
      </c>
    </row>
    <row r="17" s="2" customFormat="1" ht="20" customHeight="1" spans="1:4">
      <c r="A17" s="1">
        <v>13</v>
      </c>
      <c r="B17" s="1" t="s">
        <v>154</v>
      </c>
      <c r="C17" s="1" t="s">
        <v>155</v>
      </c>
      <c r="D17" s="1">
        <v>5070</v>
      </c>
    </row>
    <row r="18" s="2" customFormat="1" ht="20" customHeight="1" spans="1:4">
      <c r="A18" s="1">
        <v>14</v>
      </c>
      <c r="B18" s="1" t="s">
        <v>156</v>
      </c>
      <c r="C18" s="1" t="s">
        <v>157</v>
      </c>
      <c r="D18" s="1">
        <v>5070</v>
      </c>
    </row>
    <row r="19" s="2" customFormat="1" ht="20" customHeight="1" spans="1:4">
      <c r="A19" s="1">
        <v>15</v>
      </c>
      <c r="B19" s="1" t="s">
        <v>158</v>
      </c>
      <c r="C19" s="1" t="s">
        <v>159</v>
      </c>
      <c r="D19" s="1">
        <v>5070</v>
      </c>
    </row>
    <row r="20" s="2" customFormat="1" ht="20" customHeight="1" spans="1:4">
      <c r="A20" s="1">
        <v>16</v>
      </c>
      <c r="B20" s="1" t="s">
        <v>160</v>
      </c>
      <c r="C20" s="1" t="s">
        <v>161</v>
      </c>
      <c r="D20" s="1">
        <v>5070</v>
      </c>
    </row>
    <row r="21" s="2" customFormat="1" ht="20" customHeight="1" spans="1:4">
      <c r="A21" s="1">
        <v>17</v>
      </c>
      <c r="B21" s="1" t="s">
        <v>162</v>
      </c>
      <c r="C21" s="1" t="s">
        <v>163</v>
      </c>
      <c r="D21" s="1">
        <v>5070</v>
      </c>
    </row>
    <row r="22" s="2" customFormat="1" ht="20" customHeight="1" spans="1:4">
      <c r="A22" s="1">
        <v>18</v>
      </c>
      <c r="B22" s="1" t="s">
        <v>164</v>
      </c>
      <c r="C22" s="1" t="s">
        <v>165</v>
      </c>
      <c r="D22" s="1">
        <v>5070</v>
      </c>
    </row>
    <row r="23" s="2" customFormat="1" ht="20" customHeight="1" spans="1:4">
      <c r="A23" s="1">
        <v>19</v>
      </c>
      <c r="B23" s="1" t="s">
        <v>166</v>
      </c>
      <c r="C23" s="1" t="s">
        <v>167</v>
      </c>
      <c r="D23" s="1">
        <v>5070</v>
      </c>
    </row>
    <row r="24" s="2" customFormat="1" ht="20" customHeight="1" spans="1:4">
      <c r="A24" s="1">
        <v>20</v>
      </c>
      <c r="B24" s="1" t="s">
        <v>168</v>
      </c>
      <c r="C24" s="1" t="s">
        <v>169</v>
      </c>
      <c r="D24" s="1">
        <v>5070</v>
      </c>
    </row>
    <row r="25" s="2" customFormat="1" ht="20" customHeight="1" spans="1:4">
      <c r="A25" s="1">
        <v>21</v>
      </c>
      <c r="B25" s="1" t="s">
        <v>170</v>
      </c>
      <c r="C25" s="1" t="s">
        <v>171</v>
      </c>
      <c r="D25" s="1">
        <v>5070</v>
      </c>
    </row>
    <row r="26" s="2" customFormat="1" ht="20" customHeight="1" spans="1:4">
      <c r="A26" s="1">
        <v>22</v>
      </c>
      <c r="B26" s="1" t="s">
        <v>172</v>
      </c>
      <c r="C26" s="1" t="s">
        <v>173</v>
      </c>
      <c r="D26" s="1">
        <v>5070</v>
      </c>
    </row>
    <row r="27" s="2" customFormat="1" ht="20" customHeight="1" spans="1:4">
      <c r="A27" s="1">
        <v>23</v>
      </c>
      <c r="B27" s="1" t="s">
        <v>174</v>
      </c>
      <c r="C27" s="1" t="s">
        <v>175</v>
      </c>
      <c r="D27" s="1">
        <v>5070</v>
      </c>
    </row>
    <row r="28" s="2" customFormat="1" ht="20" customHeight="1" spans="1:4">
      <c r="A28" s="1">
        <v>24</v>
      </c>
      <c r="B28" s="1" t="s">
        <v>176</v>
      </c>
      <c r="C28" s="1" t="s">
        <v>177</v>
      </c>
      <c r="D28" s="1">
        <v>5070</v>
      </c>
    </row>
    <row r="29" s="2" customFormat="1" ht="20" customHeight="1" spans="1:4">
      <c r="A29" s="1">
        <v>25</v>
      </c>
      <c r="B29" s="1" t="s">
        <v>178</v>
      </c>
      <c r="C29" s="1" t="s">
        <v>179</v>
      </c>
      <c r="D29" s="1">
        <v>5070</v>
      </c>
    </row>
    <row r="30" s="2" customFormat="1" ht="20" customHeight="1" spans="1:4">
      <c r="A30" s="1">
        <v>26</v>
      </c>
      <c r="B30" s="1" t="s">
        <v>180</v>
      </c>
      <c r="C30" s="1" t="s">
        <v>181</v>
      </c>
      <c r="D30" s="1">
        <v>5070</v>
      </c>
    </row>
    <row r="31" s="2" customFormat="1" ht="20" customHeight="1" spans="1:4">
      <c r="A31" s="1">
        <v>27</v>
      </c>
      <c r="B31" s="1" t="s">
        <v>182</v>
      </c>
      <c r="C31" s="1" t="s">
        <v>183</v>
      </c>
      <c r="D31" s="1">
        <v>5070</v>
      </c>
    </row>
    <row r="32" s="2" customFormat="1" ht="20" customHeight="1" spans="1:4">
      <c r="A32" s="1">
        <v>28</v>
      </c>
      <c r="B32" s="1" t="s">
        <v>184</v>
      </c>
      <c r="C32" s="1" t="s">
        <v>185</v>
      </c>
      <c r="D32" s="1">
        <v>5070</v>
      </c>
    </row>
    <row r="33" s="2" customFormat="1" ht="20" customHeight="1" spans="1:4">
      <c r="A33" s="1">
        <v>29</v>
      </c>
      <c r="B33" s="1" t="s">
        <v>186</v>
      </c>
      <c r="C33" s="1" t="s">
        <v>187</v>
      </c>
      <c r="D33" s="1">
        <v>5070</v>
      </c>
    </row>
    <row r="34" s="2" customFormat="1" ht="20" customHeight="1" spans="1:4">
      <c r="A34" s="1">
        <v>30</v>
      </c>
      <c r="B34" s="1" t="s">
        <v>188</v>
      </c>
      <c r="C34" s="1" t="s">
        <v>189</v>
      </c>
      <c r="D34" s="1">
        <v>5070</v>
      </c>
    </row>
    <row r="35" s="2" customFormat="1" ht="20" customHeight="1" spans="1:4">
      <c r="A35" s="1">
        <v>31</v>
      </c>
      <c r="B35" s="1" t="s">
        <v>190</v>
      </c>
      <c r="C35" s="55" t="s">
        <v>191</v>
      </c>
      <c r="D35" s="1">
        <v>5070</v>
      </c>
    </row>
    <row r="36" s="2" customFormat="1" ht="20" customHeight="1" spans="1:4">
      <c r="A36" s="1">
        <v>32</v>
      </c>
      <c r="B36" s="1" t="s">
        <v>192</v>
      </c>
      <c r="C36" s="1" t="s">
        <v>193</v>
      </c>
      <c r="D36" s="1">
        <v>5070</v>
      </c>
    </row>
    <row r="37" s="2" customFormat="1" ht="20" customHeight="1" spans="1:4">
      <c r="A37" s="1">
        <v>33</v>
      </c>
      <c r="B37" s="1" t="s">
        <v>194</v>
      </c>
      <c r="C37" s="1" t="s">
        <v>195</v>
      </c>
      <c r="D37" s="1">
        <v>5070</v>
      </c>
    </row>
    <row r="38" s="2" customFormat="1" ht="20" customHeight="1" spans="1:4">
      <c r="A38" s="1">
        <v>34</v>
      </c>
      <c r="B38" s="1" t="s">
        <v>196</v>
      </c>
      <c r="C38" s="1" t="s">
        <v>197</v>
      </c>
      <c r="D38" s="1">
        <v>5070</v>
      </c>
    </row>
    <row r="39" s="2" customFormat="1" ht="20" customHeight="1" spans="1:4">
      <c r="A39" s="1">
        <v>35</v>
      </c>
      <c r="B39" s="1" t="s">
        <v>198</v>
      </c>
      <c r="C39" s="1" t="s">
        <v>199</v>
      </c>
      <c r="D39" s="1">
        <v>5070</v>
      </c>
    </row>
    <row r="40" s="2" customFormat="1" ht="20" customHeight="1" spans="1:4">
      <c r="A40" s="1">
        <v>36</v>
      </c>
      <c r="B40" s="1" t="s">
        <v>200</v>
      </c>
      <c r="C40" s="1" t="s">
        <v>201</v>
      </c>
      <c r="D40" s="1">
        <v>5070</v>
      </c>
    </row>
    <row r="41" s="2" customFormat="1" ht="20" customHeight="1" spans="1:4">
      <c r="A41" s="1">
        <v>37</v>
      </c>
      <c r="B41" s="1" t="s">
        <v>202</v>
      </c>
      <c r="C41" s="1" t="s">
        <v>203</v>
      </c>
      <c r="D41" s="1">
        <v>5070</v>
      </c>
    </row>
    <row r="42" s="2" customFormat="1" ht="20" customHeight="1" spans="1:4">
      <c r="A42" s="1" t="s">
        <v>18</v>
      </c>
      <c r="B42" s="1"/>
      <c r="C42" s="1"/>
      <c r="D42" s="1">
        <f>SUM(D5:D41)</f>
        <v>187590</v>
      </c>
    </row>
  </sheetData>
  <mergeCells count="5">
    <mergeCell ref="A1:D1"/>
    <mergeCell ref="A42:C42"/>
    <mergeCell ref="A3:A4"/>
    <mergeCell ref="B3:B4"/>
    <mergeCell ref="C3:C4"/>
  </mergeCells>
  <printOptions horizontalCentered="1"/>
  <pageMargins left="1" right="1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褡裢</vt:lpstr>
      <vt:lpstr>服务联合会</vt:lpstr>
      <vt:lpstr>宣传部</vt:lpstr>
      <vt:lpstr>机关事务管理局</vt:lpstr>
      <vt:lpstr>市委办公室</vt:lpstr>
      <vt:lpstr>审批局</vt:lpstr>
      <vt:lpstr>统战部</vt:lpstr>
      <vt:lpstr>二中</vt:lpstr>
      <vt:lpstr>蝉房乡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2017-12-21T08:22:00Z</dcterms:created>
  <dcterms:modified xsi:type="dcterms:W3CDTF">2019-07-11T08:40:11Z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