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补助汇总" sheetId="4" r:id="rId1"/>
  </sheets>
  <definedNames>
    <definedName name="_xlnm.Print_Titles" localSheetId="0">补助汇总!$1:$2</definedName>
    <definedName name="_xlnm._FilterDatabase" localSheetId="0" hidden="1">补助汇总!$A$2:$K$34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<sst xmlns="http://schemas.openxmlformats.org/spreadsheetml/2006/main" count="141" uniqueCount="83">
  <si>
    <t>2025年沙河市动物疫病强制免疫“先打后补”企业补助经费汇总表(第一批)</t>
  </si>
  <si>
    <t>序号</t>
  </si>
  <si>
    <t>养殖场</t>
  </si>
  <si>
    <t>负责人</t>
  </si>
  <si>
    <t>养殖        种类</t>
  </si>
  <si>
    <t>存栏数量       （头/只）</t>
  </si>
  <si>
    <t>出栏数量（头/只）</t>
  </si>
  <si>
    <t>实际免疫（头/只）</t>
  </si>
  <si>
    <t>强免种类</t>
  </si>
  <si>
    <t>疫苗数量（毫升/头份）</t>
  </si>
  <si>
    <t>补贴单价（元）</t>
  </si>
  <si>
    <t>补助资金（元）</t>
  </si>
  <si>
    <t>沙河市祥兴农牧有限公司</t>
  </si>
  <si>
    <t>苗桂廷</t>
  </si>
  <si>
    <t>肉鸭</t>
  </si>
  <si>
    <t>高致病性禽流感</t>
  </si>
  <si>
    <t>河北冀禽牧业科技有限责任公司</t>
  </si>
  <si>
    <t>范晓钢</t>
  </si>
  <si>
    <t>太行鸡</t>
  </si>
  <si>
    <t>河北健翔农业开发有限责任公司</t>
  </si>
  <si>
    <t>王少霞</t>
  </si>
  <si>
    <t>蛋鸡</t>
  </si>
  <si>
    <t>沙河市牧辰农业科技有限公司</t>
  </si>
  <si>
    <t>李超玺</t>
  </si>
  <si>
    <t>河北九鑫牧业有限公司</t>
  </si>
  <si>
    <t>周庆施</t>
  </si>
  <si>
    <t>蛋种鸡</t>
  </si>
  <si>
    <t>邢台禽乐农牧科技有限公司</t>
  </si>
  <si>
    <t>刘梅书</t>
  </si>
  <si>
    <t>沙河市乐融融农业科技有限公司</t>
  </si>
  <si>
    <t>靳书梅</t>
  </si>
  <si>
    <t>沙河市恒泰农业科技有限责任公司</t>
  </si>
  <si>
    <t>李太平</t>
  </si>
  <si>
    <t>靳玉霞养鸡场</t>
  </si>
  <si>
    <t>靳玉霞</t>
  </si>
  <si>
    <t>靳广斌养鸡场</t>
  </si>
  <si>
    <t>靳广斌</t>
  </si>
  <si>
    <t>靳红梅养鸡场</t>
  </si>
  <si>
    <t>靳红梅</t>
  </si>
  <si>
    <t>张国斌养鸡场</t>
  </si>
  <si>
    <t>张国斌</t>
  </si>
  <si>
    <t>王永芳养鸡场</t>
  </si>
  <si>
    <t>王永芳</t>
  </si>
  <si>
    <t>李志红养鸡场</t>
  </si>
  <si>
    <t>李志红</t>
  </si>
  <si>
    <t>秦书彬养鸡场</t>
  </si>
  <si>
    <t>秦书彬</t>
  </si>
  <si>
    <t>张青民养鸡场</t>
  </si>
  <si>
    <t>张青民</t>
  </si>
  <si>
    <t>彭新波养鸡场</t>
  </si>
  <si>
    <t>彭新波</t>
  </si>
  <si>
    <t>秦利校养鸡场</t>
  </si>
  <si>
    <t>秦利校</t>
  </si>
  <si>
    <t>陈浩炎养鸡场</t>
  </si>
  <si>
    <t>陈浩炎</t>
  </si>
  <si>
    <t>蔺现江养鸡场</t>
  </si>
  <si>
    <t>蔺现江</t>
  </si>
  <si>
    <t>王德生养鸡场</t>
  </si>
  <si>
    <t>王德生</t>
  </si>
  <si>
    <t>王建宾养鸡场</t>
  </si>
  <si>
    <t>王建宾</t>
  </si>
  <si>
    <t>王延刚养鸡场</t>
  </si>
  <si>
    <t>王延刚</t>
  </si>
  <si>
    <t>郑延伟养鸡场</t>
  </si>
  <si>
    <t>郑延伟</t>
  </si>
  <si>
    <t>彭书平养鸡场</t>
  </si>
  <si>
    <t>彭书平</t>
  </si>
  <si>
    <t>秦海民养鸡场</t>
  </si>
  <si>
    <t>秦海民</t>
  </si>
  <si>
    <t>王入全养鸡场</t>
  </si>
  <si>
    <t>王入全</t>
  </si>
  <si>
    <t>郑兵川养鸡场</t>
  </si>
  <si>
    <t>郑兵川</t>
  </si>
  <si>
    <t>张本英养鸡场</t>
  </si>
  <si>
    <t>张本英</t>
  </si>
  <si>
    <t>张志国养鸡场</t>
  </si>
  <si>
    <t>张志国</t>
  </si>
  <si>
    <t>青年鸡</t>
  </si>
  <si>
    <t>王丽勇养鸡场</t>
  </si>
  <si>
    <t>王丽勇</t>
  </si>
  <si>
    <t>赵全生养鸡场</t>
  </si>
  <si>
    <t>赵全生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</si>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</sst>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color theme="1"/>
      <name val="方正小标宋简体"/>
      <charset val="134"/>
    </font>
    <font>
      <sz val="11"/>
      <name val="方正小标宋简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478"/>
  <sheetViews>
    <sheetView tabSelected="1" workbookViewId="0">
      <pane ySplit="2" topLeftCell="A25" activePane="bottomLeft" state="frozen"/>
      <selection/>
      <selection pane="bottomLeft" activeCell="C6" sqref="C6"/>
    </sheetView>
  </sheetViews>
  <sheetFormatPr defaultColWidth="9" defaultRowHeight="13.5"/>
  <cols>
    <col min="1" max="1" width="4.75" customWidth="1"/>
    <col min="2" max="2" width="17.5" style="1" customWidth="1"/>
    <col min="3" max="3" width="9.25" customWidth="1"/>
    <col min="4" max="4" width="9.875" customWidth="1"/>
    <col min="6" max="6" width="9.375" customWidth="1"/>
    <col min="7" max="7" width="11" customWidth="1"/>
    <col min="8" max="8" width="17.5" customWidth="1"/>
    <col min="9" max="9" width="12.75" customWidth="1"/>
    <col min="10" max="10" width="11.25" customWidth="1"/>
    <col min="11" max="11" width="12.25" customWidth="1"/>
  </cols>
  <sheetData>
    <row r="1" customFormat="1" ht="38" customHeight="1" spans="1:11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</row>
    <row r="2" customFormat="1" ht="37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Format="1" ht="37" customHeight="1" spans="1:11">
      <c r="A3" s="6">
        <v>1</v>
      </c>
      <c r="B3" s="7" t="s">
        <v>12</v>
      </c>
      <c r="C3" s="8" t="s">
        <v>13</v>
      </c>
      <c r="D3" s="8" t="s">
        <v>14</v>
      </c>
      <c r="E3" s="8"/>
      <c r="F3" s="8">
        <v>333408</v>
      </c>
      <c r="G3" s="8">
        <v>333408</v>
      </c>
      <c r="H3" s="7" t="s">
        <v>15</v>
      </c>
      <c r="I3" s="8"/>
      <c r="J3" s="7">
        <v>0.03</v>
      </c>
      <c r="K3" s="7">
        <f>G3*J3</f>
        <v>10002.24</v>
      </c>
    </row>
    <row r="4" customFormat="1" ht="30" customHeight="1" spans="1:11">
      <c r="A4" s="6">
        <v>2</v>
      </c>
      <c r="B4" s="7" t="s">
        <v>16</v>
      </c>
      <c r="C4" s="6" t="s">
        <v>17</v>
      </c>
      <c r="D4" s="7" t="s">
        <v>18</v>
      </c>
      <c r="E4" s="8">
        <v>60000</v>
      </c>
      <c r="F4" s="8"/>
      <c r="G4" s="8">
        <v>240011</v>
      </c>
      <c r="H4" s="7" t="s">
        <v>15</v>
      </c>
      <c r="I4" s="8">
        <v>120005.5</v>
      </c>
      <c r="J4" s="7">
        <v>0.24</v>
      </c>
      <c r="K4" s="7">
        <f>I4*J4</f>
        <v>28801.32</v>
      </c>
    </row>
    <row r="5" customFormat="1" ht="30" customHeight="1" spans="1:11">
      <c r="A5" s="6">
        <v>3</v>
      </c>
      <c r="B5" s="9" t="s">
        <v>19</v>
      </c>
      <c r="C5" s="6" t="s">
        <v>20</v>
      </c>
      <c r="D5" s="6" t="s">
        <v>21</v>
      </c>
      <c r="E5" s="6">
        <v>62000</v>
      </c>
      <c r="F5" s="6"/>
      <c r="G5" s="6">
        <v>247475</v>
      </c>
      <c r="H5" s="7" t="s">
        <v>15</v>
      </c>
      <c r="I5" s="6">
        <v>123737.5</v>
      </c>
      <c r="J5" s="6">
        <v>0.24</v>
      </c>
      <c r="K5" s="7">
        <f t="shared" ref="K5:K13" si="0">I5*J5</f>
        <v>29697</v>
      </c>
    </row>
    <row r="6" customFormat="1" ht="30" customHeight="1" spans="1:11">
      <c r="A6" s="6">
        <v>4</v>
      </c>
      <c r="B6" s="7" t="s">
        <v>22</v>
      </c>
      <c r="C6" s="8" t="s">
        <v>23</v>
      </c>
      <c r="D6" s="7" t="s">
        <v>21</v>
      </c>
      <c r="E6" s="8">
        <v>56000</v>
      </c>
      <c r="F6" s="8"/>
      <c r="G6" s="8">
        <v>180333</v>
      </c>
      <c r="H6" s="7" t="s">
        <v>15</v>
      </c>
      <c r="I6" s="8">
        <v>90166.5</v>
      </c>
      <c r="J6" s="8">
        <v>0.24</v>
      </c>
      <c r="K6" s="7">
        <f t="shared" si="0"/>
        <v>21639.96</v>
      </c>
    </row>
    <row r="7" customFormat="1" ht="30" customHeight="1" spans="1:11">
      <c r="A7" s="6">
        <v>5</v>
      </c>
      <c r="B7" s="7" t="s">
        <v>24</v>
      </c>
      <c r="C7" s="8" t="s">
        <v>25</v>
      </c>
      <c r="D7" s="8" t="s">
        <v>26</v>
      </c>
      <c r="E7" s="8">
        <v>200000</v>
      </c>
      <c r="F7" s="8"/>
      <c r="G7" s="8">
        <v>610273</v>
      </c>
      <c r="H7" s="7" t="s">
        <v>15</v>
      </c>
      <c r="I7" s="8">
        <v>261500</v>
      </c>
      <c r="J7" s="8">
        <v>0.24</v>
      </c>
      <c r="K7" s="7">
        <f t="shared" si="0"/>
        <v>62760</v>
      </c>
    </row>
    <row r="8" customFormat="1" ht="30" customHeight="1" spans="1:11">
      <c r="A8" s="6">
        <v>6</v>
      </c>
      <c r="B8" s="7" t="s">
        <v>27</v>
      </c>
      <c r="C8" s="8" t="s">
        <v>28</v>
      </c>
      <c r="D8" s="7" t="s">
        <v>18</v>
      </c>
      <c r="E8" s="8">
        <v>139715</v>
      </c>
      <c r="F8" s="8">
        <v>148000</v>
      </c>
      <c r="G8" s="8">
        <v>473181</v>
      </c>
      <c r="H8" s="7" t="s">
        <v>15</v>
      </c>
      <c r="I8" s="8">
        <v>235000</v>
      </c>
      <c r="J8" s="8">
        <v>0.24</v>
      </c>
      <c r="K8" s="7">
        <f t="shared" si="0"/>
        <v>56400</v>
      </c>
    </row>
    <row r="9" customFormat="1" ht="30" customHeight="1" spans="1:11">
      <c r="A9" s="6">
        <v>7</v>
      </c>
      <c r="B9" s="7" t="s">
        <v>29</v>
      </c>
      <c r="C9" s="7" t="s">
        <v>30</v>
      </c>
      <c r="D9" s="7" t="s">
        <v>21</v>
      </c>
      <c r="E9" s="7">
        <v>60000</v>
      </c>
      <c r="F9" s="7"/>
      <c r="G9" s="7">
        <v>117567</v>
      </c>
      <c r="H9" s="7" t="s">
        <v>15</v>
      </c>
      <c r="I9" s="7">
        <v>58783.5</v>
      </c>
      <c r="J9" s="7">
        <v>0.24</v>
      </c>
      <c r="K9" s="7">
        <f t="shared" si="0"/>
        <v>14108.04</v>
      </c>
    </row>
    <row r="10" customFormat="1" ht="30" customHeight="1" spans="1:11">
      <c r="A10" s="6">
        <v>8</v>
      </c>
      <c r="B10" s="7" t="s">
        <v>31</v>
      </c>
      <c r="C10" s="7" t="s">
        <v>32</v>
      </c>
      <c r="D10" s="7" t="s">
        <v>21</v>
      </c>
      <c r="E10" s="7">
        <v>20000</v>
      </c>
      <c r="F10" s="7"/>
      <c r="G10" s="7">
        <v>39950</v>
      </c>
      <c r="H10" s="7" t="s">
        <v>15</v>
      </c>
      <c r="I10" s="7">
        <v>19975</v>
      </c>
      <c r="J10" s="7">
        <v>0.24</v>
      </c>
      <c r="K10" s="7">
        <f t="shared" si="0"/>
        <v>4794</v>
      </c>
    </row>
    <row r="11" customFormat="1" ht="30" customHeight="1" spans="1:11">
      <c r="A11" s="6">
        <v>9</v>
      </c>
      <c r="B11" s="7" t="s">
        <v>33</v>
      </c>
      <c r="C11" s="7" t="s">
        <v>34</v>
      </c>
      <c r="D11" s="7" t="s">
        <v>21</v>
      </c>
      <c r="E11" s="7">
        <v>96000</v>
      </c>
      <c r="F11" s="7"/>
      <c r="G11" s="7">
        <v>285563</v>
      </c>
      <c r="H11" s="7" t="s">
        <v>15</v>
      </c>
      <c r="I11" s="7">
        <v>142500</v>
      </c>
      <c r="J11" s="7">
        <v>0.24</v>
      </c>
      <c r="K11" s="7">
        <f t="shared" si="0"/>
        <v>34200</v>
      </c>
    </row>
    <row r="12" customFormat="1" ht="30" customHeight="1" spans="1:11">
      <c r="A12" s="6">
        <v>10</v>
      </c>
      <c r="B12" s="7" t="s">
        <v>35</v>
      </c>
      <c r="C12" s="7" t="s">
        <v>36</v>
      </c>
      <c r="D12" s="7" t="s">
        <v>21</v>
      </c>
      <c r="E12" s="7">
        <v>26500</v>
      </c>
      <c r="F12" s="7"/>
      <c r="G12" s="7">
        <v>51411</v>
      </c>
      <c r="H12" s="7" t="s">
        <v>15</v>
      </c>
      <c r="I12" s="7">
        <v>25705.5</v>
      </c>
      <c r="J12" s="7">
        <v>0.24</v>
      </c>
      <c r="K12" s="7">
        <f t="shared" si="0"/>
        <v>6169.32</v>
      </c>
    </row>
    <row r="13" customFormat="1" ht="30" customHeight="1" spans="1:11">
      <c r="A13" s="6">
        <v>11</v>
      </c>
      <c r="B13" s="7" t="s">
        <v>37</v>
      </c>
      <c r="C13" s="7" t="s">
        <v>38</v>
      </c>
      <c r="D13" s="7" t="s">
        <v>21</v>
      </c>
      <c r="E13" s="7">
        <v>25000</v>
      </c>
      <c r="F13" s="7"/>
      <c r="G13" s="7">
        <v>48951</v>
      </c>
      <c r="H13" s="7" t="s">
        <v>15</v>
      </c>
      <c r="I13" s="7">
        <v>24475.5</v>
      </c>
      <c r="J13" s="7">
        <v>0.24</v>
      </c>
      <c r="K13" s="7">
        <f t="shared" si="0"/>
        <v>5874.12</v>
      </c>
    </row>
    <row r="14" customFormat="1" ht="30" customHeight="1" spans="1:11">
      <c r="A14" s="6">
        <v>12</v>
      </c>
      <c r="B14" s="7" t="s">
        <v>39</v>
      </c>
      <c r="C14" s="7" t="s">
        <v>40</v>
      </c>
      <c r="D14" s="7" t="s">
        <v>21</v>
      </c>
      <c r="E14" s="7">
        <v>18500</v>
      </c>
      <c r="F14" s="7"/>
      <c r="G14" s="7">
        <v>35951</v>
      </c>
      <c r="H14" s="7" t="s">
        <v>15</v>
      </c>
      <c r="I14" s="7">
        <v>14000</v>
      </c>
      <c r="J14" s="7">
        <v>0.24</v>
      </c>
      <c r="K14" s="7">
        <f t="shared" ref="K14:K34" si="1">I14*J14</f>
        <v>3360</v>
      </c>
    </row>
    <row r="15" customFormat="1" ht="30" customHeight="1" spans="1:11">
      <c r="A15" s="6">
        <v>13</v>
      </c>
      <c r="B15" s="7" t="s">
        <v>41</v>
      </c>
      <c r="C15" s="7" t="s">
        <v>42</v>
      </c>
      <c r="D15" s="7" t="s">
        <v>21</v>
      </c>
      <c r="E15" s="7">
        <v>20000</v>
      </c>
      <c r="F15" s="7"/>
      <c r="G15" s="7">
        <v>38951</v>
      </c>
      <c r="H15" s="7" t="s">
        <v>15</v>
      </c>
      <c r="I15" s="7">
        <v>19475.5</v>
      </c>
      <c r="J15" s="7">
        <v>0.24</v>
      </c>
      <c r="K15" s="7">
        <f t="shared" si="1"/>
        <v>4674.12</v>
      </c>
    </row>
    <row r="16" customFormat="1" ht="30" customHeight="1" spans="1:11">
      <c r="A16" s="6">
        <v>14</v>
      </c>
      <c r="B16" s="7" t="s">
        <v>43</v>
      </c>
      <c r="C16" s="7" t="s">
        <v>44</v>
      </c>
      <c r="D16" s="7" t="s">
        <v>21</v>
      </c>
      <c r="E16" s="7">
        <v>20000</v>
      </c>
      <c r="F16" s="7"/>
      <c r="G16" s="7">
        <v>39294</v>
      </c>
      <c r="H16" s="7" t="s">
        <v>15</v>
      </c>
      <c r="I16" s="7">
        <v>19647</v>
      </c>
      <c r="J16" s="7">
        <v>0.24</v>
      </c>
      <c r="K16" s="7">
        <f t="shared" si="1"/>
        <v>4715.28</v>
      </c>
    </row>
    <row r="17" customFormat="1" ht="30" customHeight="1" spans="1:11">
      <c r="A17" s="6">
        <v>15</v>
      </c>
      <c r="B17" s="7" t="s">
        <v>45</v>
      </c>
      <c r="C17" s="7" t="s">
        <v>46</v>
      </c>
      <c r="D17" s="7" t="s">
        <v>21</v>
      </c>
      <c r="E17" s="7">
        <v>12000</v>
      </c>
      <c r="F17" s="7"/>
      <c r="G17" s="7">
        <v>23318</v>
      </c>
      <c r="H17" s="7" t="s">
        <v>15</v>
      </c>
      <c r="I17" s="7">
        <v>11659</v>
      </c>
      <c r="J17" s="7">
        <v>0.24</v>
      </c>
      <c r="K17" s="7">
        <f t="shared" si="1"/>
        <v>2798.16</v>
      </c>
    </row>
    <row r="18" customFormat="1" ht="30" customHeight="1" spans="1:11">
      <c r="A18" s="6">
        <v>16</v>
      </c>
      <c r="B18" s="7" t="s">
        <v>47</v>
      </c>
      <c r="C18" s="7" t="s">
        <v>48</v>
      </c>
      <c r="D18" s="7" t="s">
        <v>21</v>
      </c>
      <c r="E18" s="7">
        <v>7000</v>
      </c>
      <c r="F18" s="7"/>
      <c r="G18" s="7">
        <v>13395</v>
      </c>
      <c r="H18" s="7" t="s">
        <v>15</v>
      </c>
      <c r="I18" s="7">
        <v>6697.5</v>
      </c>
      <c r="J18" s="7">
        <v>0.24</v>
      </c>
      <c r="K18" s="7">
        <f t="shared" si="1"/>
        <v>1607.4</v>
      </c>
    </row>
    <row r="19" customFormat="1" ht="30" customHeight="1" spans="1:11">
      <c r="A19" s="6">
        <v>17</v>
      </c>
      <c r="B19" s="7" t="s">
        <v>49</v>
      </c>
      <c r="C19" s="7" t="s">
        <v>50</v>
      </c>
      <c r="D19" s="7" t="s">
        <v>21</v>
      </c>
      <c r="E19" s="7">
        <v>3000</v>
      </c>
      <c r="F19" s="7"/>
      <c r="G19" s="7">
        <v>5724</v>
      </c>
      <c r="H19" s="7" t="s">
        <v>15</v>
      </c>
      <c r="I19" s="7">
        <v>2862</v>
      </c>
      <c r="J19" s="7">
        <v>0.24</v>
      </c>
      <c r="K19" s="7">
        <f t="shared" si="1"/>
        <v>686.88</v>
      </c>
    </row>
    <row r="20" customFormat="1" ht="30" customHeight="1" spans="1:11">
      <c r="A20" s="6">
        <v>18</v>
      </c>
      <c r="B20" s="7" t="s">
        <v>51</v>
      </c>
      <c r="C20" s="7" t="s">
        <v>52</v>
      </c>
      <c r="D20" s="7" t="s">
        <v>21</v>
      </c>
      <c r="E20" s="7">
        <v>10000</v>
      </c>
      <c r="F20" s="7"/>
      <c r="G20" s="7">
        <v>19249</v>
      </c>
      <c r="H20" s="7" t="s">
        <v>15</v>
      </c>
      <c r="I20" s="7">
        <v>9624.5</v>
      </c>
      <c r="J20" s="7">
        <v>0.24</v>
      </c>
      <c r="K20" s="7">
        <f t="shared" si="1"/>
        <v>2309.88</v>
      </c>
    </row>
    <row r="21" customFormat="1" ht="30" customHeight="1" spans="1:11">
      <c r="A21" s="6">
        <v>19</v>
      </c>
      <c r="B21" s="8" t="s">
        <v>53</v>
      </c>
      <c r="C21" s="8" t="s">
        <v>54</v>
      </c>
      <c r="D21" s="7" t="s">
        <v>21</v>
      </c>
      <c r="E21" s="8">
        <v>10000</v>
      </c>
      <c r="F21" s="8"/>
      <c r="G21" s="8">
        <v>19249</v>
      </c>
      <c r="H21" s="7" t="s">
        <v>15</v>
      </c>
      <c r="I21" s="8">
        <v>9603.5</v>
      </c>
      <c r="J21" s="7">
        <v>0.24</v>
      </c>
      <c r="K21" s="7">
        <f t="shared" si="1"/>
        <v>2304.84</v>
      </c>
    </row>
    <row r="22" customFormat="1" ht="30" customHeight="1" spans="1:11">
      <c r="A22" s="6">
        <v>20</v>
      </c>
      <c r="B22" s="8" t="s">
        <v>55</v>
      </c>
      <c r="C22" s="8" t="s">
        <v>56</v>
      </c>
      <c r="D22" s="7" t="s">
        <v>21</v>
      </c>
      <c r="E22" s="8">
        <v>30000</v>
      </c>
      <c r="F22" s="8"/>
      <c r="G22" s="8">
        <v>59249</v>
      </c>
      <c r="H22" s="7" t="s">
        <v>15</v>
      </c>
      <c r="I22" s="8">
        <f>G22*0.5</f>
        <v>29624.5</v>
      </c>
      <c r="J22" s="7">
        <v>0.24</v>
      </c>
      <c r="K22" s="7">
        <f t="shared" si="1"/>
        <v>7109.88</v>
      </c>
    </row>
    <row r="23" customFormat="1" ht="30" customHeight="1" spans="1:11">
      <c r="A23" s="6">
        <v>21</v>
      </c>
      <c r="B23" s="8" t="s">
        <v>57</v>
      </c>
      <c r="C23" s="8" t="s">
        <v>58</v>
      </c>
      <c r="D23" s="7" t="s">
        <v>21</v>
      </c>
      <c r="E23" s="8">
        <v>30000</v>
      </c>
      <c r="F23" s="8"/>
      <c r="G23" s="8">
        <v>59144</v>
      </c>
      <c r="H23" s="7" t="s">
        <v>15</v>
      </c>
      <c r="I23" s="8">
        <f>G23*0.5</f>
        <v>29572</v>
      </c>
      <c r="J23" s="7">
        <v>0.24</v>
      </c>
      <c r="K23" s="7">
        <f t="shared" si="1"/>
        <v>7097.28</v>
      </c>
    </row>
    <row r="24" customFormat="1" ht="30" customHeight="1" spans="1:11">
      <c r="A24" s="6">
        <v>22</v>
      </c>
      <c r="B24" s="8" t="s">
        <v>59</v>
      </c>
      <c r="C24" s="8" t="s">
        <v>60</v>
      </c>
      <c r="D24" s="7" t="s">
        <v>21</v>
      </c>
      <c r="E24" s="8">
        <v>10000</v>
      </c>
      <c r="F24" s="8"/>
      <c r="G24" s="8">
        <v>18987</v>
      </c>
      <c r="H24" s="7" t="s">
        <v>15</v>
      </c>
      <c r="I24" s="8">
        <f>G24*0.5</f>
        <v>9493.5</v>
      </c>
      <c r="J24" s="7">
        <v>0.24</v>
      </c>
      <c r="K24" s="7">
        <f t="shared" si="1"/>
        <v>2278.44</v>
      </c>
    </row>
    <row r="25" customFormat="1" ht="30" customHeight="1" spans="1:11">
      <c r="A25" s="6">
        <v>23</v>
      </c>
      <c r="B25" s="8" t="s">
        <v>61</v>
      </c>
      <c r="C25" s="8" t="s">
        <v>62</v>
      </c>
      <c r="D25" s="8" t="s">
        <v>21</v>
      </c>
      <c r="E25" s="8">
        <v>25000</v>
      </c>
      <c r="F25" s="8"/>
      <c r="G25" s="8">
        <v>49631</v>
      </c>
      <c r="H25" s="7" t="s">
        <v>15</v>
      </c>
      <c r="I25" s="8">
        <f>G25*0.5</f>
        <v>24815.5</v>
      </c>
      <c r="J25" s="7">
        <v>0.24</v>
      </c>
      <c r="K25" s="7">
        <f t="shared" si="1"/>
        <v>5955.72</v>
      </c>
    </row>
    <row r="26" customFormat="1" ht="30" customHeight="1" spans="1:11">
      <c r="A26" s="6">
        <v>24</v>
      </c>
      <c r="B26" s="8" t="s">
        <v>63</v>
      </c>
      <c r="C26" s="8" t="s">
        <v>64</v>
      </c>
      <c r="D26" s="8" t="s">
        <v>21</v>
      </c>
      <c r="E26" s="8">
        <v>6200</v>
      </c>
      <c r="F26" s="8"/>
      <c r="G26" s="8">
        <v>12031</v>
      </c>
      <c r="H26" s="7" t="s">
        <v>15</v>
      </c>
      <c r="I26" s="8">
        <v>6000</v>
      </c>
      <c r="J26" s="7">
        <v>0.24</v>
      </c>
      <c r="K26" s="7">
        <f t="shared" si="1"/>
        <v>1440</v>
      </c>
    </row>
    <row r="27" customFormat="1" ht="30" customHeight="1" spans="1:11">
      <c r="A27" s="6">
        <v>25</v>
      </c>
      <c r="B27" s="8" t="s">
        <v>65</v>
      </c>
      <c r="C27" s="8" t="s">
        <v>66</v>
      </c>
      <c r="D27" s="8" t="s">
        <v>21</v>
      </c>
      <c r="E27" s="8">
        <v>10000</v>
      </c>
      <c r="F27" s="8"/>
      <c r="G27" s="8">
        <v>19631</v>
      </c>
      <c r="H27" s="7" t="s">
        <v>15</v>
      </c>
      <c r="I27" s="8">
        <f t="shared" ref="I27:I33" si="2">G27*0.5</f>
        <v>9815.5</v>
      </c>
      <c r="J27" s="7">
        <v>0.24</v>
      </c>
      <c r="K27" s="7">
        <f t="shared" si="1"/>
        <v>2355.72</v>
      </c>
    </row>
    <row r="28" customFormat="1" ht="30" customHeight="1" spans="1:11">
      <c r="A28" s="6">
        <v>26</v>
      </c>
      <c r="B28" s="8" t="s">
        <v>67</v>
      </c>
      <c r="C28" s="8" t="s">
        <v>68</v>
      </c>
      <c r="D28" s="8" t="s">
        <v>21</v>
      </c>
      <c r="E28" s="8">
        <v>15000</v>
      </c>
      <c r="F28" s="8"/>
      <c r="G28" s="8">
        <v>29631</v>
      </c>
      <c r="H28" s="7" t="s">
        <v>15</v>
      </c>
      <c r="I28" s="8">
        <f t="shared" si="2"/>
        <v>14815.5</v>
      </c>
      <c r="J28" s="7">
        <v>0.24</v>
      </c>
      <c r="K28" s="7">
        <f t="shared" si="1"/>
        <v>3555.72</v>
      </c>
    </row>
    <row r="29" customFormat="1" ht="30" customHeight="1" spans="1:11">
      <c r="A29" s="6">
        <v>27</v>
      </c>
      <c r="B29" s="8" t="s">
        <v>69</v>
      </c>
      <c r="C29" s="8" t="s">
        <v>70</v>
      </c>
      <c r="D29" s="8" t="s">
        <v>21</v>
      </c>
      <c r="E29" s="8">
        <v>7000</v>
      </c>
      <c r="F29" s="8"/>
      <c r="G29" s="8">
        <v>13950</v>
      </c>
      <c r="H29" s="7" t="s">
        <v>15</v>
      </c>
      <c r="I29" s="8">
        <f t="shared" si="2"/>
        <v>6975</v>
      </c>
      <c r="J29" s="7">
        <v>0.24</v>
      </c>
      <c r="K29" s="7">
        <f t="shared" si="1"/>
        <v>1674</v>
      </c>
    </row>
    <row r="30" customFormat="1" ht="30" customHeight="1" spans="1:11">
      <c r="A30" s="6">
        <v>28</v>
      </c>
      <c r="B30" s="8" t="s">
        <v>71</v>
      </c>
      <c r="C30" s="8" t="s">
        <v>72</v>
      </c>
      <c r="D30" s="8" t="s">
        <v>21</v>
      </c>
      <c r="E30" s="8">
        <v>8000</v>
      </c>
      <c r="F30" s="8"/>
      <c r="G30" s="8">
        <v>15950</v>
      </c>
      <c r="H30" s="7" t="s">
        <v>15</v>
      </c>
      <c r="I30" s="8">
        <f t="shared" si="2"/>
        <v>7975</v>
      </c>
      <c r="J30" s="7">
        <v>0.24</v>
      </c>
      <c r="K30" s="7">
        <f t="shared" si="1"/>
        <v>1914</v>
      </c>
    </row>
    <row r="31" customFormat="1" ht="30" customHeight="1" spans="1:11">
      <c r="A31" s="6">
        <v>29</v>
      </c>
      <c r="B31" s="8" t="s">
        <v>73</v>
      </c>
      <c r="C31" s="8" t="s">
        <v>74</v>
      </c>
      <c r="D31" s="8" t="s">
        <v>21</v>
      </c>
      <c r="E31" s="8">
        <v>4000</v>
      </c>
      <c r="F31" s="8"/>
      <c r="G31" s="8">
        <v>3959</v>
      </c>
      <c r="H31" s="7" t="s">
        <v>15</v>
      </c>
      <c r="I31" s="8">
        <f t="shared" si="2"/>
        <v>1979.5</v>
      </c>
      <c r="J31" s="7">
        <v>0.24</v>
      </c>
      <c r="K31" s="7">
        <f t="shared" si="1"/>
        <v>475.08</v>
      </c>
    </row>
    <row r="32" customFormat="1" ht="30" customHeight="1" spans="1:11">
      <c r="A32" s="6">
        <v>30</v>
      </c>
      <c r="B32" s="8" t="s">
        <v>75</v>
      </c>
      <c r="C32" s="8" t="s">
        <v>76</v>
      </c>
      <c r="D32" s="8" t="s">
        <v>77</v>
      </c>
      <c r="E32" s="8"/>
      <c r="F32" s="8">
        <v>37980</v>
      </c>
      <c r="G32" s="8">
        <v>75960</v>
      </c>
      <c r="H32" s="7" t="s">
        <v>15</v>
      </c>
      <c r="I32" s="8">
        <f t="shared" si="2"/>
        <v>37980</v>
      </c>
      <c r="J32" s="7">
        <v>0.24</v>
      </c>
      <c r="K32" s="7">
        <f t="shared" si="1"/>
        <v>9115.2</v>
      </c>
    </row>
    <row r="33" customFormat="1" ht="30" customHeight="1" spans="1:11">
      <c r="A33" s="6">
        <v>31</v>
      </c>
      <c r="B33" s="8" t="s">
        <v>78</v>
      </c>
      <c r="C33" s="8" t="s">
        <v>79</v>
      </c>
      <c r="D33" s="8" t="s">
        <v>21</v>
      </c>
      <c r="E33" s="8">
        <v>7500</v>
      </c>
      <c r="F33" s="8"/>
      <c r="G33" s="8">
        <v>7494</v>
      </c>
      <c r="H33" s="7" t="s">
        <v>15</v>
      </c>
      <c r="I33" s="8">
        <f t="shared" si="2"/>
        <v>3747</v>
      </c>
      <c r="J33" s="7">
        <v>0.24</v>
      </c>
      <c r="K33" s="7">
        <f t="shared" si="1"/>
        <v>899.28</v>
      </c>
    </row>
    <row r="34" customFormat="1" ht="30" customHeight="1" spans="1:11">
      <c r="A34" s="6">
        <v>32</v>
      </c>
      <c r="B34" s="8" t="s">
        <v>80</v>
      </c>
      <c r="C34" s="8" t="s">
        <v>81</v>
      </c>
      <c r="D34" s="8" t="s">
        <v>21</v>
      </c>
      <c r="E34" s="8">
        <v>5500</v>
      </c>
      <c r="F34" s="8"/>
      <c r="G34" s="8">
        <v>5500</v>
      </c>
      <c r="H34" s="7" t="s">
        <v>15</v>
      </c>
      <c r="I34" s="8">
        <v>2500</v>
      </c>
      <c r="J34" s="7">
        <v>0.24</v>
      </c>
      <c r="K34" s="7">
        <f t="shared" si="1"/>
        <v>600</v>
      </c>
    </row>
    <row r="35" customFormat="1" ht="30" customHeight="1" spans="1:11">
      <c r="A35" s="6"/>
      <c r="B35" s="9" t="s">
        <v>82</v>
      </c>
      <c r="C35" s="6"/>
      <c r="D35" s="6"/>
      <c r="E35" s="6"/>
      <c r="F35" s="6"/>
      <c r="G35" s="6"/>
      <c r="H35" s="6"/>
      <c r="I35" s="6"/>
      <c r="J35" s="6"/>
      <c r="K35" s="6">
        <f>SUM(K3:K34)</f>
        <v>341372.88</v>
      </c>
    </row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</sheetData>
  <mergeCells count="1">
    <mergeCell ref="A1:K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猫哥</cp:lastModifiedBy>
  <dcterms:created xsi:type="dcterms:W3CDTF">2023-05-12T11:15:00Z</dcterms:created>
  <dcterms:modified xsi:type="dcterms:W3CDTF">2025-07-31T02:51:19Z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7D481736EE1C49A6B6CD1835278708E1_12</vt:lpwstr>
  </property>
</Properties>
</file>